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massiel.segura\Desktop\"/>
    </mc:Choice>
  </mc:AlternateContent>
  <xr:revisionPtr revIDLastSave="0" documentId="13_ncr:1_{FF90DE46-F839-482F-AD54-FFEBAEE8ED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ación 2022 revis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N41" i="1"/>
  <c r="L41" i="1"/>
  <c r="J41" i="1"/>
  <c r="H41" i="1"/>
  <c r="E41" i="1"/>
  <c r="E40" i="1"/>
  <c r="E39" i="1"/>
  <c r="E33" i="1"/>
  <c r="N32" i="1"/>
  <c r="L32" i="1"/>
  <c r="J32" i="1"/>
  <c r="H32" i="1"/>
  <c r="E32" i="1"/>
  <c r="E31" i="1"/>
  <c r="E30" i="1"/>
  <c r="E29" i="1"/>
  <c r="E28" i="1"/>
  <c r="E27" i="1"/>
  <c r="N26" i="1"/>
  <c r="L26" i="1"/>
  <c r="J26" i="1"/>
  <c r="H26" i="1"/>
  <c r="E26" i="1"/>
  <c r="E25" i="1"/>
  <c r="E24" i="1"/>
  <c r="E23" i="1"/>
  <c r="E22" i="1"/>
  <c r="E21" i="1"/>
  <c r="N20" i="1"/>
  <c r="L20" i="1"/>
  <c r="J20" i="1"/>
  <c r="H20" i="1"/>
  <c r="E20" i="1"/>
  <c r="E19" i="1"/>
  <c r="N18" i="1"/>
  <c r="L18" i="1"/>
  <c r="J18" i="1"/>
  <c r="H18" i="1"/>
  <c r="E18" i="1"/>
  <c r="E17" i="1"/>
  <c r="N16" i="1"/>
  <c r="L16" i="1"/>
  <c r="J16" i="1"/>
  <c r="H16" i="1"/>
  <c r="E16" i="1"/>
</calcChain>
</file>

<file path=xl/sharedStrings.xml><?xml version="1.0" encoding="utf-8"?>
<sst xmlns="http://schemas.openxmlformats.org/spreadsheetml/2006/main" count="138" uniqueCount="96">
  <si>
    <t>Capítulo</t>
  </si>
  <si>
    <t>0206</t>
  </si>
  <si>
    <t>MINISTERIO DE EDUCACIÓN</t>
  </si>
  <si>
    <t>Subcapítulo</t>
  </si>
  <si>
    <t>01</t>
  </si>
  <si>
    <t>Unidad Ejecutora</t>
  </si>
  <si>
    <t>0001</t>
  </si>
  <si>
    <t xml:space="preserve">DETALLE FORMULACION 2022
</t>
  </si>
  <si>
    <t>Programación Física y Financiera Anual</t>
  </si>
  <si>
    <t>PROGRAMA</t>
  </si>
  <si>
    <t>PRODUCTOS</t>
  </si>
  <si>
    <t>BENEFICIARIO</t>
  </si>
  <si>
    <t xml:space="preserve">UNIDAD DE MEDIDA </t>
  </si>
  <si>
    <t>Presupuesto  Formulado 2022</t>
  </si>
  <si>
    <t>Meta Formulada 2022</t>
  </si>
  <si>
    <t>1er. Trimestre 
enero-marzo</t>
  </si>
  <si>
    <t>2do. Trimestre 
abril-junio</t>
  </si>
  <si>
    <t>3er. Trimestre 
julio-septiembre</t>
  </si>
  <si>
    <t>4to. Trimestre octubre-diciembre</t>
  </si>
  <si>
    <t xml:space="preserve">Programación Física </t>
  </si>
  <si>
    <t>Programación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</si>
  <si>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</si>
  <si>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</si>
  <si>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</si>
  <si>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</si>
  <si>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</si>
  <si>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</si>
  <si>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01- Actividades Centrales.</t>
  </si>
  <si>
    <t>6958-N Acciones que no generan producción.</t>
  </si>
  <si>
    <t>N/A</t>
  </si>
  <si>
    <t>11- Servicios Técnicos Pedagógicos.</t>
  </si>
  <si>
    <t xml:space="preserve">6846- Familia y la comunidad con espacio para la participación funcionando en el sistema educativo.                    </t>
  </si>
  <si>
    <t>Comunidad educativa</t>
  </si>
  <si>
    <t>APMAE funcionando</t>
  </si>
  <si>
    <t>7035-N Acciones que no generan producción.</t>
  </si>
  <si>
    <t>13- Servicios de educación primaria para niños y niñas de 6-11 años.</t>
  </si>
  <si>
    <t>7077-N- Acciones comunes.</t>
  </si>
  <si>
    <t>5898-S  Niños y Niñas Reciben Servicio Educativo en el Nivel primario del 1er. Ciclo.</t>
  </si>
  <si>
    <t>Niños y niñas de 6 a 8 años</t>
  </si>
  <si>
    <t>Niños y niñas matriculados</t>
  </si>
  <si>
    <t xml:space="preserve">5900-S  Niños y Niñas Reciben Servicio Educativo en el Nivel primario del 2do. Ciclo. </t>
  </si>
  <si>
    <t>Niños y niñas de 9 a 11 años</t>
  </si>
  <si>
    <t xml:space="preserve">6852-S  Niños y Niñas Reciben Servicio de Educación Especial en el Nivel Primario. </t>
  </si>
  <si>
    <t>Niños y niñas con necesidades especificas</t>
  </si>
  <si>
    <t>Estudiantes de 6 a 11 años en condición de discapacidad matriculados</t>
  </si>
  <si>
    <t>14- Servicios de educación secundaria para niños (as) y adolescentes de 12-17 años.</t>
  </si>
  <si>
    <t>7109 - Acciones comunes.</t>
  </si>
  <si>
    <t xml:space="preserve">5924-S- Niños, Niñas y Adolescentes reciben servicio educativo en el primer ciclo de Educación Secundaria. </t>
  </si>
  <si>
    <t>Niños, niñas y adolescentes de 12 a 14 años</t>
  </si>
  <si>
    <t>5928-S-Adolescentes reciben servicio de educativo en el Segundo Ciclo de Educación Secundaria - Modalidad Académica.</t>
  </si>
  <si>
    <t>Adolescentes de 15 a 17 años</t>
  </si>
  <si>
    <t>Adolescentes matriculados</t>
  </si>
  <si>
    <t xml:space="preserve">5929-S-Adolescentes reciben servicio de educativo en el segundo ciclo de educación secundaria - Modalidad Técnica Profesional. </t>
  </si>
  <si>
    <t>5931-s- Adolescentes reciben servicio de educativo en el Segundo ciclo de Educacion Secundaria - Modalidad Artes.</t>
  </si>
  <si>
    <t>6853-S-Niños, Niñas y Adolescentes reciben Servicio de Educación Especial Nivel Secundario.</t>
  </si>
  <si>
    <t>Niños, niñas y adolescentes con necesidades específicas</t>
  </si>
  <si>
    <t>Estudiantes de 12 a 17 años en condición de discapacidad  matriculados</t>
  </si>
  <si>
    <t>15- Servicios de educación de adultos-incluye adolescentes y jóvenes mayores de 14 años.</t>
  </si>
  <si>
    <t>6961 - Acciones comunes.</t>
  </si>
  <si>
    <t>5920- Adolescentes de 14 años o Más, Jóvenes y Adultos reciben Educación Básica de Adultos.</t>
  </si>
  <si>
    <t>Adolescentes, jóvenes y adultos de 14 años o más</t>
  </si>
  <si>
    <t>Jóvenes y adultos matriculados en básica de adultos</t>
  </si>
  <si>
    <t>6504-Adolescentes de 14 años o Más, Jóvenes y Adultos reciben Educación secundaria de Adultos.</t>
  </si>
  <si>
    <t>Jóvenes y adultos matriculados en secundaria de adultos</t>
  </si>
  <si>
    <t>6506-Adolescentes de 14 años o Más, Jóvenes y Adultos reciben Educación laboral de adultos.</t>
  </si>
  <si>
    <t>Personas de 14 años o más, inscritos</t>
  </si>
  <si>
    <t>6507-Adolescentes de 14 años o Más, Jóvenes y Adultos reciben Programas de Alfabetización.</t>
  </si>
  <si>
    <t>Personas de 14 años y más alfabetizadas</t>
  </si>
  <si>
    <t>17- Instalaciones escolares seguras, inclusivas y sostenibles.</t>
  </si>
  <si>
    <t>7108- Acciones comunes.</t>
  </si>
  <si>
    <t>7441-S- Construcción y ampliación de Planteles Escolares (arrastre Sorteo 3).</t>
  </si>
  <si>
    <t>Estudiantes de los niveles inicial, primario y secundario</t>
  </si>
  <si>
    <t>Aulas construidas y/o ampliadas</t>
  </si>
  <si>
    <t>7442-S-Construcción y Ampliación de Planteles Escolares (arrastre Sorteo 4).</t>
  </si>
  <si>
    <t>7443-S- Construcción y Ampliación de Planteles Escolares (arrastre Sorteo 1 y 2).</t>
  </si>
  <si>
    <t>6359-S- Construcción y equipamiento de Estancias Infantiles.</t>
  </si>
  <si>
    <t>Niños y niñas de 0 a 5 años</t>
  </si>
  <si>
    <t>Estancias construidas y equipadas.</t>
  </si>
  <si>
    <t>18- Formación y Desarrollo de la Carrera Docente.</t>
  </si>
  <si>
    <t>6855-S- Docentes de Carrera Certificados para los Servicios Educativos de Inicial, preprimaria, Primaria, Secundaria y Subsistemas.</t>
  </si>
  <si>
    <t>Docentes</t>
  </si>
  <si>
    <t>Docentes certificados en la carrera</t>
  </si>
  <si>
    <t>19- Servicios de educación especial para niños(as), adolescentes y jóvenes de 0-20 años.</t>
  </si>
  <si>
    <t>7046 - Acciones que no generan producción.</t>
  </si>
  <si>
    <t>6510- Niños, Niñas, Adolescentes y Jóvenes Adultos entre 0 y 20 Años reciben Educación Especial.</t>
  </si>
  <si>
    <t xml:space="preserve">Niños, niñas y adolescentes con necesidades especificas </t>
  </si>
  <si>
    <t xml:space="preserve">Estudiantes de 0 a 20 años en condición de discapacidad, matriculados </t>
  </si>
  <si>
    <t>23- Servicio educativo del grado preprimario nivel inicial.</t>
  </si>
  <si>
    <t>7029 - Acciones comunes.</t>
  </si>
  <si>
    <t>5831-S- Niños y Niñas Reciben Servicio de Educación del 2do. Ciclo Nivel Inicial.</t>
  </si>
  <si>
    <t>Niños y niñas de 3-5 años</t>
  </si>
  <si>
    <t>6857-S- Niños y niñas reciben servicio de educación especial en el Nivel Inicial.</t>
  </si>
  <si>
    <t>Niños y niñas con necesidades específicas</t>
  </si>
  <si>
    <t>Niños/as de 0 a 4 años matriculados</t>
  </si>
  <si>
    <t>98 - Administración de contribuciones especiales.</t>
  </si>
  <si>
    <t>7079 - Acciones que no generan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</si>
</sst>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left"/>
    </xf>
    <xf numFmtId="49" fontId="0" fillId="0" borderId="1" xfId="0" applyNumberFormat="1" applyBorder="1"/>
    <xf numFmtId="0" fontId="0" fillId="2" borderId="0" xfId="0" applyFill="1"/>
    <xf numFmtId="0" fontId="2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 vertical="center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center" vertical="center"/>
    </xf>
    <xf numFmtId="0" fontId="10" fillId="0" borderId="0" xfId="0" applyFont="1"/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3" fontId="0" fillId="0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3" fontId="0" fillId="0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43" fontId="6" fillId="0" borderId="0" xfId="0" applyNumberFormat="1" applyFont="1"/>
    <xf numFmtId="0" fontId="11" fillId="0" borderId="1" xfId="0" applyFont="1" applyBorder="1" applyAlignment="1" applyProtection="1">
      <alignment horizontal="left" vertical="center" wrapText="1"/>
      <protection locked="0"/>
    </xf>
    <xf numFmtId="4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12" fillId="0" borderId="0" xfId="0" applyNumberFormat="1" applyFont="1"/>
    <xf numFmtId="4" fontId="11" fillId="0" borderId="1" xfId="0" applyNumberFormat="1" applyFont="1" applyBorder="1" applyAlignment="1">
      <alignment horizontal="center" vertical="center"/>
    </xf>
    <xf numFmtId="43" fontId="11" fillId="0" borderId="1" xfId="0" applyNumberFormat="1" applyFont="1" applyBorder="1" applyAlignment="1">
      <alignment vertical="center"/>
    </xf>
    <xf numFmtId="43" fontId="0" fillId="0" borderId="1" xfId="1" applyFont="1" applyFill="1" applyBorder="1" applyAlignment="1">
      <alignment horizontal="left" vertical="center" wrapText="1"/>
    </xf>
    <xf numFmtId="0" fontId="11" fillId="0" borderId="1" xfId="0" applyFont="1" applyBorder="1"/>
    <xf numFmtId="43" fontId="1" fillId="0" borderId="1" xfId="1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4" fontId="1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43" fontId="0" fillId="0" borderId="1" xfId="1" applyFont="1" applyFill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615770</xdr:colOff>
      <xdr:row>4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146374-B88D-4E05-83A4-42E1AF44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245" cy="923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7.12.2021/Enviada/Cuota%20indicativa%20Enviada%2014.12.2021/Distribuci&#243;n%202022%20(Autosaved)%20(Autosaved)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1"/>
      <sheetName val="Hoja2"/>
    </sheetNames>
    <sheetDataSet>
      <sheetData sheetId="0" refreshError="1"/>
      <sheetData sheetId="1" refreshError="1">
        <row r="6">
          <cell r="S6">
            <v>9543329178</v>
          </cell>
        </row>
        <row r="259">
          <cell r="S259">
            <v>18659713239</v>
          </cell>
        </row>
        <row r="591">
          <cell r="S591">
            <v>223321704</v>
          </cell>
        </row>
        <row r="658">
          <cell r="S658">
            <v>77932964163</v>
          </cell>
        </row>
        <row r="694">
          <cell r="S694">
            <v>2701719766</v>
          </cell>
        </row>
        <row r="705">
          <cell r="S705">
            <v>2397043680</v>
          </cell>
        </row>
        <row r="716">
          <cell r="S716">
            <v>16654350</v>
          </cell>
        </row>
        <row r="727">
          <cell r="S727">
            <v>25570913016</v>
          </cell>
        </row>
        <row r="791">
          <cell r="S791">
            <v>2104801706</v>
          </cell>
        </row>
        <row r="807">
          <cell r="S807">
            <v>1187637089</v>
          </cell>
        </row>
        <row r="824">
          <cell r="S824">
            <v>7637536087</v>
          </cell>
        </row>
        <row r="885">
          <cell r="S885">
            <v>282980255</v>
          </cell>
        </row>
        <row r="939">
          <cell r="S939">
            <v>7289805</v>
          </cell>
        </row>
        <row r="951">
          <cell r="S951">
            <v>829546983</v>
          </cell>
        </row>
        <row r="981">
          <cell r="S981">
            <v>1619064763</v>
          </cell>
        </row>
        <row r="1004">
          <cell r="S1004">
            <v>2389966310</v>
          </cell>
        </row>
        <row r="1028">
          <cell r="S1028">
            <v>442743299</v>
          </cell>
        </row>
        <row r="1067">
          <cell r="S1067">
            <v>1517518960</v>
          </cell>
        </row>
        <row r="4357">
          <cell r="S4357">
            <v>303800673</v>
          </cell>
        </row>
        <row r="4413">
          <cell r="S4413">
            <v>194508219</v>
          </cell>
        </row>
        <row r="4440">
          <cell r="S4440">
            <v>694995634</v>
          </cell>
        </row>
        <row r="4484">
          <cell r="S4484">
            <v>1043178861</v>
          </cell>
        </row>
        <row r="4542">
          <cell r="S4542">
            <v>1817515767</v>
          </cell>
        </row>
        <row r="4576">
          <cell r="S4576">
            <v>4051376</v>
          </cell>
        </row>
        <row r="4588">
          <cell r="S4588">
            <v>1910013923</v>
          </cell>
        </row>
        <row r="4661">
          <cell r="O4661">
            <v>2316566029.4257574</v>
          </cell>
          <cell r="P4661">
            <v>2450486128.4469695</v>
          </cell>
          <cell r="Q4661">
            <v>2774700165.0136356</v>
          </cell>
          <cell r="R4661">
            <v>2001576855.1136365</v>
          </cell>
        </row>
        <row r="4662">
          <cell r="O4662">
            <v>4417992736.7611094</v>
          </cell>
          <cell r="P4662">
            <v>4786042304.0666647</v>
          </cell>
          <cell r="Q4662">
            <v>4578825081.5888872</v>
          </cell>
          <cell r="R4662">
            <v>4876853116.5833321</v>
          </cell>
        </row>
        <row r="4665">
          <cell r="O4665">
            <v>465404566.5</v>
          </cell>
          <cell r="P4665">
            <v>974293959.5</v>
          </cell>
          <cell r="Q4665">
            <v>878799188.5</v>
          </cell>
          <cell r="R4665">
            <v>383222051.5</v>
          </cell>
        </row>
        <row r="4671">
          <cell r="O4671">
            <v>1740295669.8055553</v>
          </cell>
          <cell r="P4671">
            <v>1903975947.583333</v>
          </cell>
          <cell r="Q4671">
            <v>1834671457.3055553</v>
          </cell>
          <cell r="R4671">
            <v>2158593012.3055553</v>
          </cell>
        </row>
        <row r="4677">
          <cell r="O4677">
            <v>98262309.305555552</v>
          </cell>
          <cell r="P4677">
            <v>108939107.08333333</v>
          </cell>
          <cell r="Q4677">
            <v>100937493.30555555</v>
          </cell>
          <cell r="R4677">
            <v>134604389.30555555</v>
          </cell>
        </row>
        <row r="4686">
          <cell r="O4686">
            <v>139497800.75</v>
          </cell>
          <cell r="P4686">
            <v>185538056.75</v>
          </cell>
          <cell r="Q4686">
            <v>190312384.75</v>
          </cell>
          <cell r="R4686">
            <v>179647391.75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="85" zoomScaleNormal="85" workbookViewId="0">
      <selection activeCell="D17" sqref="D17"/>
    </sheetView>
  </sheetViews>
  <sheetFormatPr baseColWidth="10" defaultColWidth="11" defaultRowHeight="15" x14ac:dyDescent="0.25"/>
  <cols>
    <col min="1" max="1" width="22.625" style="1" customWidth="1"/>
    <col min="2" max="2" width="30.625" style="42" customWidth="1"/>
    <col min="3" max="3" width="24.5" style="1" customWidth="1"/>
    <col min="4" max="4" width="27.375" style="42" customWidth="1"/>
    <col min="5" max="5" width="21" style="44" customWidth="1"/>
    <col min="6" max="6" width="14.875" style="24" bestFit="1" customWidth="1"/>
    <col min="7" max="7" width="16.125" style="1" bestFit="1" customWidth="1"/>
    <col min="8" max="8" width="19.875" style="1" bestFit="1" customWidth="1"/>
    <col min="9" max="9" width="16.125" style="1" bestFit="1" customWidth="1"/>
    <col min="10" max="10" width="19.875" style="51" bestFit="1" customWidth="1"/>
    <col min="11" max="11" width="16.5" style="1" bestFit="1" customWidth="1"/>
    <col min="12" max="12" width="20.125" style="51" bestFit="1" customWidth="1"/>
    <col min="13" max="13" width="16.125" style="1" bestFit="1" customWidth="1"/>
    <col min="14" max="14" width="20.125" style="51" bestFit="1" customWidth="1"/>
    <col min="15" max="15" width="16.875" style="1" bestFit="1" customWidth="1"/>
    <col min="16" max="16384" width="11" style="1"/>
  </cols>
  <sheetData>
    <row r="1" spans="1:14" ht="15.75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5.75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15.75" x14ac:dyDescent="0.25">
      <c r="A4" s="2"/>
      <c r="B4" s="2"/>
      <c r="C4" s="2"/>
      <c r="D4" s="2"/>
      <c r="E4" s="3"/>
      <c r="F4" s="2"/>
      <c r="G4" s="2"/>
      <c r="H4" s="2"/>
      <c r="I4" s="2"/>
      <c r="J4" s="47"/>
      <c r="K4" s="2"/>
      <c r="L4" s="47"/>
      <c r="M4" s="2"/>
      <c r="N4" s="47"/>
    </row>
    <row r="5" spans="1:14" ht="15.75" x14ac:dyDescent="0.25">
      <c r="A5" s="2"/>
      <c r="B5" s="2"/>
      <c r="C5" s="2"/>
      <c r="D5" s="2"/>
      <c r="E5" s="3"/>
      <c r="F5" s="2"/>
      <c r="G5" s="2"/>
      <c r="H5" s="2"/>
      <c r="I5" s="2"/>
      <c r="J5" s="47"/>
      <c r="K5" s="2"/>
      <c r="L5" s="47"/>
      <c r="M5" s="2"/>
      <c r="N5" s="47"/>
    </row>
    <row r="6" spans="1:14" ht="15.75" x14ac:dyDescent="0.25">
      <c r="A6" s="2"/>
      <c r="B6" s="2"/>
      <c r="C6" s="2"/>
      <c r="D6" s="2"/>
      <c r="E6" s="3"/>
      <c r="F6" s="2"/>
      <c r="G6" s="2"/>
      <c r="H6" s="2"/>
      <c r="I6" s="2"/>
      <c r="J6" s="47"/>
      <c r="K6" s="2"/>
      <c r="L6" s="47"/>
      <c r="M6" s="2"/>
      <c r="N6" s="47"/>
    </row>
    <row r="7" spans="1:14" ht="15.75" x14ac:dyDescent="0.25">
      <c r="A7" s="4" t="s">
        <v>0</v>
      </c>
      <c r="B7" s="5" t="s">
        <v>1</v>
      </c>
      <c r="C7" s="52" t="s">
        <v>2</v>
      </c>
      <c r="D7" s="52"/>
      <c r="E7" s="52"/>
      <c r="F7" s="52"/>
      <c r="G7" s="6"/>
      <c r="H7" s="6"/>
      <c r="I7" s="6"/>
      <c r="J7" s="47"/>
      <c r="K7" s="2"/>
      <c r="L7" s="47"/>
      <c r="M7" s="2"/>
      <c r="N7" s="47"/>
    </row>
    <row r="8" spans="1:14" ht="15.75" x14ac:dyDescent="0.25">
      <c r="A8" s="4" t="s">
        <v>3</v>
      </c>
      <c r="B8" s="5" t="s">
        <v>4</v>
      </c>
      <c r="C8" s="52" t="s">
        <v>2</v>
      </c>
      <c r="D8" s="52"/>
      <c r="E8" s="52"/>
      <c r="F8" s="52"/>
      <c r="G8" s="6"/>
      <c r="H8" s="6"/>
      <c r="I8" s="6"/>
      <c r="J8" s="47"/>
      <c r="K8" s="2"/>
      <c r="L8" s="47"/>
      <c r="M8" s="2"/>
      <c r="N8" s="47"/>
    </row>
    <row r="9" spans="1:14" ht="15.75" x14ac:dyDescent="0.25">
      <c r="A9" s="4" t="s">
        <v>5</v>
      </c>
      <c r="B9" s="5" t="s">
        <v>6</v>
      </c>
      <c r="C9" s="52" t="s">
        <v>2</v>
      </c>
      <c r="D9" s="52"/>
      <c r="E9" s="52"/>
      <c r="F9" s="52"/>
      <c r="G9" s="6"/>
      <c r="H9" s="6"/>
      <c r="I9" s="6"/>
      <c r="J9" s="47"/>
      <c r="K9" s="2"/>
      <c r="L9" s="47"/>
      <c r="M9" s="2"/>
      <c r="N9" s="47"/>
    </row>
    <row r="10" spans="1:14" s="11" customFormat="1" ht="15.75" x14ac:dyDescent="0.25">
      <c r="A10" s="7"/>
      <c r="B10" s="8"/>
      <c r="C10" s="9"/>
      <c r="D10" s="9"/>
      <c r="E10" s="10"/>
      <c r="F10" s="9"/>
      <c r="G10" s="9"/>
      <c r="H10" s="9"/>
      <c r="I10" s="9"/>
      <c r="J10" s="47"/>
      <c r="K10" s="2"/>
      <c r="L10" s="47"/>
      <c r="M10" s="2"/>
      <c r="N10" s="47"/>
    </row>
    <row r="11" spans="1:14" ht="18.75" customHeight="1" x14ac:dyDescent="0.25">
      <c r="A11" s="11"/>
      <c r="B11" s="12"/>
      <c r="C11" s="11"/>
      <c r="D11" s="12"/>
      <c r="E11" s="13"/>
      <c r="F11" s="14"/>
      <c r="G11" s="11"/>
      <c r="H11" s="11"/>
      <c r="I11" s="11"/>
      <c r="J11" s="48"/>
      <c r="K11" s="11"/>
      <c r="L11" s="48"/>
      <c r="M11" s="11"/>
      <c r="N11" s="48"/>
    </row>
    <row r="12" spans="1:14" ht="32.25" customHeight="1" x14ac:dyDescent="0.25">
      <c r="A12" s="56" t="s">
        <v>7</v>
      </c>
      <c r="B12" s="56"/>
      <c r="C12" s="56"/>
      <c r="D12" s="56"/>
      <c r="E12" s="56"/>
      <c r="F12" s="56"/>
      <c r="G12" s="57" t="s">
        <v>8</v>
      </c>
      <c r="H12" s="57"/>
      <c r="I12" s="57"/>
      <c r="J12" s="57"/>
      <c r="K12" s="57"/>
      <c r="L12" s="57"/>
      <c r="M12" s="57"/>
      <c r="N12" s="57"/>
    </row>
    <row r="13" spans="1:14" ht="35.25" customHeight="1" x14ac:dyDescent="0.25">
      <c r="A13" s="58" t="s">
        <v>9</v>
      </c>
      <c r="B13" s="58" t="s">
        <v>10</v>
      </c>
      <c r="C13" s="58" t="s">
        <v>11</v>
      </c>
      <c r="D13" s="58" t="s">
        <v>12</v>
      </c>
      <c r="E13" s="58" t="s">
        <v>13</v>
      </c>
      <c r="F13" s="59" t="s">
        <v>14</v>
      </c>
      <c r="G13" s="60" t="s">
        <v>15</v>
      </c>
      <c r="H13" s="61"/>
      <c r="I13" s="58" t="s">
        <v>16</v>
      </c>
      <c r="J13" s="62"/>
      <c r="K13" s="60" t="s">
        <v>17</v>
      </c>
      <c r="L13" s="61"/>
      <c r="M13" s="58" t="s">
        <v>18</v>
      </c>
      <c r="N13" s="58"/>
    </row>
    <row r="14" spans="1:14" x14ac:dyDescent="0.25">
      <c r="A14" s="58"/>
      <c r="B14" s="58"/>
      <c r="C14" s="58"/>
      <c r="D14" s="58"/>
      <c r="E14" s="58"/>
      <c r="F14" s="59"/>
      <c r="G14" s="53" t="s">
        <v>19</v>
      </c>
      <c r="H14" s="53" t="s">
        <v>20</v>
      </c>
      <c r="I14" s="53" t="s">
        <v>19</v>
      </c>
      <c r="J14" s="53" t="s">
        <v>20</v>
      </c>
      <c r="K14" s="53" t="s">
        <v>19</v>
      </c>
      <c r="L14" s="53" t="s">
        <v>20</v>
      </c>
      <c r="M14" s="53" t="s">
        <v>19</v>
      </c>
      <c r="N14" s="53" t="s">
        <v>20</v>
      </c>
    </row>
    <row r="15" spans="1:14" s="15" customFormat="1" ht="60" x14ac:dyDescent="0.2">
      <c r="A15" s="45" t="s">
        <v>21</v>
      </c>
      <c r="B15" s="45" t="s">
        <v>22</v>
      </c>
      <c r="C15" s="45" t="s">
        <v>23</v>
      </c>
      <c r="D15" s="45" t="s">
        <v>24</v>
      </c>
      <c r="E15" s="45" t="s">
        <v>25</v>
      </c>
      <c r="F15" s="45" t="s">
        <v>26</v>
      </c>
      <c r="G15" s="54"/>
      <c r="H15" s="54"/>
      <c r="I15" s="54"/>
      <c r="J15" s="54"/>
      <c r="K15" s="54"/>
      <c r="L15" s="54"/>
      <c r="M15" s="54"/>
      <c r="N15" s="54"/>
    </row>
    <row r="16" spans="1:14" s="15" customFormat="1" ht="58.5" customHeight="1" x14ac:dyDescent="0.2">
      <c r="A16" s="27" t="s">
        <v>27</v>
      </c>
      <c r="B16" s="16" t="s">
        <v>28</v>
      </c>
      <c r="C16" s="17" t="s">
        <v>29</v>
      </c>
      <c r="D16" s="17" t="s">
        <v>29</v>
      </c>
      <c r="E16" s="18">
        <f>+[1]Hoja1!$S$6</f>
        <v>9543329178</v>
      </c>
      <c r="F16" s="19" t="s">
        <v>29</v>
      </c>
      <c r="G16" s="19"/>
      <c r="H16" s="18">
        <f>+[1]Hoja1!$O$4661</f>
        <v>2316566029.4257574</v>
      </c>
      <c r="I16" s="19"/>
      <c r="J16" s="49">
        <f>+[1]Hoja1!$P$4661</f>
        <v>2450486128.4469695</v>
      </c>
      <c r="K16" s="19"/>
      <c r="L16" s="49">
        <f>+[1]Hoja1!$Q$4661</f>
        <v>2774700165.0136356</v>
      </c>
      <c r="M16" s="20"/>
      <c r="N16" s="49">
        <f>+[1]Hoja1!$R$4661</f>
        <v>2001576855.1136365</v>
      </c>
    </row>
    <row r="17" spans="1:14" ht="67.5" customHeight="1" x14ac:dyDescent="0.25">
      <c r="A17" s="65" t="s">
        <v>30</v>
      </c>
      <c r="B17" s="16" t="s">
        <v>31</v>
      </c>
      <c r="C17" s="21" t="s">
        <v>32</v>
      </c>
      <c r="D17" s="21" t="s">
        <v>33</v>
      </c>
      <c r="E17" s="18">
        <f>+[1]Hoja1!$S$591</f>
        <v>223321704</v>
      </c>
      <c r="F17" s="22">
        <v>6180</v>
      </c>
      <c r="G17" s="23"/>
      <c r="H17" s="18">
        <v>48629002.638888903</v>
      </c>
      <c r="I17" s="23"/>
      <c r="J17" s="49">
        <v>62195096.083333343</v>
      </c>
      <c r="K17" s="23"/>
      <c r="L17" s="49">
        <v>56942821.694444448</v>
      </c>
      <c r="M17" s="46">
        <v>6180</v>
      </c>
      <c r="N17" s="49">
        <v>55554783.583333328</v>
      </c>
    </row>
    <row r="18" spans="1:14" ht="59.25" customHeight="1" x14ac:dyDescent="0.25">
      <c r="A18" s="65"/>
      <c r="B18" s="16" t="s">
        <v>34</v>
      </c>
      <c r="C18" s="17" t="s">
        <v>29</v>
      </c>
      <c r="D18" s="17" t="s">
        <v>29</v>
      </c>
      <c r="E18" s="18">
        <f>+[1]Hoja1!$S$259</f>
        <v>18659713239</v>
      </c>
      <c r="F18" s="19" t="s">
        <v>29</v>
      </c>
      <c r="G18" s="23"/>
      <c r="H18" s="18">
        <f>+[1]Hoja1!$O$4662</f>
        <v>4417992736.7611094</v>
      </c>
      <c r="I18" s="19"/>
      <c r="J18" s="49">
        <f>+[1]Hoja1!$P$4662</f>
        <v>4786042304.0666647</v>
      </c>
      <c r="K18" s="19"/>
      <c r="L18" s="49">
        <f>+[1]Hoja1!$Q$4662</f>
        <v>4578825081.5888872</v>
      </c>
      <c r="M18" s="20"/>
      <c r="N18" s="49">
        <f>+[1]Hoja1!$R$4662</f>
        <v>4876853116.5833321</v>
      </c>
    </row>
    <row r="19" spans="1:14" ht="59.25" customHeight="1" x14ac:dyDescent="0.25">
      <c r="A19" s="65" t="s">
        <v>35</v>
      </c>
      <c r="B19" s="16" t="s">
        <v>36</v>
      </c>
      <c r="C19" s="17" t="s">
        <v>29</v>
      </c>
      <c r="D19" s="17" t="s">
        <v>29</v>
      </c>
      <c r="E19" s="18">
        <f>+[1]Hoja1!$S$658</f>
        <v>77932964163</v>
      </c>
      <c r="F19" s="19" t="s">
        <v>29</v>
      </c>
      <c r="G19" s="23"/>
      <c r="H19" s="18">
        <v>20061272102.111111</v>
      </c>
      <c r="I19" s="19"/>
      <c r="J19" s="49">
        <v>19260065447.5</v>
      </c>
      <c r="K19" s="19"/>
      <c r="L19" s="49">
        <v>16874001717.277779</v>
      </c>
      <c r="M19" s="20"/>
      <c r="N19" s="49">
        <v>21737624896.111111</v>
      </c>
    </row>
    <row r="20" spans="1:14" ht="67.5" customHeight="1" x14ac:dyDescent="0.25">
      <c r="A20" s="65"/>
      <c r="B20" s="16" t="s">
        <v>37</v>
      </c>
      <c r="C20" s="21" t="s">
        <v>38</v>
      </c>
      <c r="D20" s="21" t="s">
        <v>39</v>
      </c>
      <c r="E20" s="18">
        <f>+[1]Hoja1!$S$694</f>
        <v>2701719766</v>
      </c>
      <c r="F20" s="25">
        <v>470346</v>
      </c>
      <c r="G20" s="25">
        <v>470346</v>
      </c>
      <c r="H20" s="18">
        <f>+[1]Hoja1!$O$4665</f>
        <v>465404566.5</v>
      </c>
      <c r="I20" s="25">
        <v>470346</v>
      </c>
      <c r="J20" s="49">
        <f>+[1]Hoja1!$P$4665</f>
        <v>974293959.5</v>
      </c>
      <c r="K20" s="25">
        <v>470346</v>
      </c>
      <c r="L20" s="49">
        <f>+[1]Hoja1!$Q$4665</f>
        <v>878799188.5</v>
      </c>
      <c r="M20" s="26">
        <v>470346</v>
      </c>
      <c r="N20" s="49">
        <f>+[1]Hoja1!$R$4665</f>
        <v>383222051.5</v>
      </c>
    </row>
    <row r="21" spans="1:14" ht="57" customHeight="1" x14ac:dyDescent="0.25">
      <c r="A21" s="65"/>
      <c r="B21" s="16" t="s">
        <v>40</v>
      </c>
      <c r="C21" s="21" t="s">
        <v>41</v>
      </c>
      <c r="D21" s="21" t="s">
        <v>39</v>
      </c>
      <c r="E21" s="18">
        <f>+[1]Hoja1!$S$705</f>
        <v>2397043680</v>
      </c>
      <c r="F21" s="25">
        <v>482361</v>
      </c>
      <c r="G21" s="25">
        <v>482361</v>
      </c>
      <c r="H21" s="18">
        <v>674899627.85000014</v>
      </c>
      <c r="I21" s="25">
        <v>482361</v>
      </c>
      <c r="J21" s="49">
        <v>763302103.6500001</v>
      </c>
      <c r="K21" s="25">
        <v>482361</v>
      </c>
      <c r="L21" s="49">
        <v>602284495.25</v>
      </c>
      <c r="M21" s="26">
        <v>482361</v>
      </c>
      <c r="N21" s="49">
        <v>356557453.25000006</v>
      </c>
    </row>
    <row r="22" spans="1:14" ht="56.25" customHeight="1" x14ac:dyDescent="0.25">
      <c r="A22" s="65"/>
      <c r="B22" s="16" t="s">
        <v>42</v>
      </c>
      <c r="C22" s="21" t="s">
        <v>43</v>
      </c>
      <c r="D22" s="21" t="s">
        <v>44</v>
      </c>
      <c r="E22" s="18">
        <f>+[1]Hoja1!$S$716</f>
        <v>16654350</v>
      </c>
      <c r="F22" s="25">
        <v>4691</v>
      </c>
      <c r="G22" s="25">
        <v>4691</v>
      </c>
      <c r="H22" s="18">
        <v>3105200</v>
      </c>
      <c r="I22" s="25">
        <v>4691</v>
      </c>
      <c r="J22" s="49">
        <v>6386025</v>
      </c>
      <c r="K22" s="25">
        <v>4691</v>
      </c>
      <c r="L22" s="49">
        <v>4417925</v>
      </c>
      <c r="M22" s="26">
        <v>4691</v>
      </c>
      <c r="N22" s="49">
        <v>2745200</v>
      </c>
    </row>
    <row r="23" spans="1:14" ht="56.25" customHeight="1" x14ac:dyDescent="0.25">
      <c r="A23" s="64" t="s">
        <v>45</v>
      </c>
      <c r="B23" s="16" t="s">
        <v>46</v>
      </c>
      <c r="C23" s="16" t="s">
        <v>29</v>
      </c>
      <c r="D23" s="16" t="s">
        <v>29</v>
      </c>
      <c r="E23" s="28">
        <f>+[1]Hoja1!$S$727</f>
        <v>25570913016</v>
      </c>
      <c r="F23" s="29"/>
      <c r="G23" s="23"/>
      <c r="H23" s="18">
        <v>7539634914.7777767</v>
      </c>
      <c r="I23" s="19"/>
      <c r="J23" s="49">
        <v>6604196849.666666</v>
      </c>
      <c r="K23" s="19"/>
      <c r="L23" s="49">
        <v>5032229004.7777777</v>
      </c>
      <c r="M23" s="20"/>
      <c r="N23" s="49">
        <v>6394852246.7777777</v>
      </c>
    </row>
    <row r="24" spans="1:14" ht="65.25" customHeight="1" x14ac:dyDescent="0.25">
      <c r="A24" s="64"/>
      <c r="B24" s="16" t="s">
        <v>47</v>
      </c>
      <c r="C24" s="21" t="s">
        <v>48</v>
      </c>
      <c r="D24" s="21" t="s">
        <v>39</v>
      </c>
      <c r="E24" s="18">
        <f>+[1]Hoja1!$S$791</f>
        <v>2104801706</v>
      </c>
      <c r="F24" s="25">
        <v>429413</v>
      </c>
      <c r="G24" s="25">
        <v>429413</v>
      </c>
      <c r="H24" s="18">
        <v>587742816.16666663</v>
      </c>
      <c r="I24" s="25">
        <v>429413</v>
      </c>
      <c r="J24" s="49">
        <v>678911949.5</v>
      </c>
      <c r="K24" s="25">
        <v>429413</v>
      </c>
      <c r="L24" s="49">
        <v>457924831</v>
      </c>
      <c r="M24" s="26">
        <v>429413</v>
      </c>
      <c r="N24" s="49">
        <v>380222109.33333331</v>
      </c>
    </row>
    <row r="25" spans="1:14" ht="81" customHeight="1" x14ac:dyDescent="0.25">
      <c r="A25" s="64"/>
      <c r="B25" s="16" t="s">
        <v>49</v>
      </c>
      <c r="C25" s="21" t="s">
        <v>50</v>
      </c>
      <c r="D25" s="27" t="s">
        <v>51</v>
      </c>
      <c r="E25" s="18">
        <f>+[1]Hoja1!$S$807</f>
        <v>1187637089</v>
      </c>
      <c r="F25" s="25">
        <v>355527</v>
      </c>
      <c r="G25" s="25">
        <v>355527</v>
      </c>
      <c r="H25" s="18">
        <v>147416431.83333331</v>
      </c>
      <c r="I25" s="25">
        <v>355527</v>
      </c>
      <c r="J25" s="49">
        <v>449871529.33333337</v>
      </c>
      <c r="K25" s="25">
        <v>355527</v>
      </c>
      <c r="L25" s="49">
        <v>452139696.00000006</v>
      </c>
      <c r="M25" s="26">
        <v>355527</v>
      </c>
      <c r="N25" s="49">
        <v>138209431.83333331</v>
      </c>
    </row>
    <row r="26" spans="1:14" ht="80.25" customHeight="1" x14ac:dyDescent="0.25">
      <c r="A26" s="64"/>
      <c r="B26" s="16" t="s">
        <v>52</v>
      </c>
      <c r="C26" s="21" t="s">
        <v>50</v>
      </c>
      <c r="D26" s="27" t="s">
        <v>51</v>
      </c>
      <c r="E26" s="18">
        <f>+[1]Hoja1!$S$824</f>
        <v>7637536087</v>
      </c>
      <c r="F26" s="25">
        <v>90059</v>
      </c>
      <c r="G26" s="25">
        <v>90059</v>
      </c>
      <c r="H26" s="18">
        <f>+[1]Hoja1!$O$4671</f>
        <v>1740295669.8055553</v>
      </c>
      <c r="I26" s="25">
        <v>90059</v>
      </c>
      <c r="J26" s="49">
        <f>+[1]Hoja1!$P$4671</f>
        <v>1903975947.583333</v>
      </c>
      <c r="K26" s="25">
        <v>90059</v>
      </c>
      <c r="L26" s="49">
        <f>+[1]Hoja1!$Q$4671</f>
        <v>1834671457.3055553</v>
      </c>
      <c r="M26" s="25">
        <v>90059</v>
      </c>
      <c r="N26" s="49">
        <f>+[1]Hoja1!$R$4671</f>
        <v>2158593012.3055553</v>
      </c>
    </row>
    <row r="27" spans="1:14" ht="69" customHeight="1" x14ac:dyDescent="0.25">
      <c r="A27" s="64"/>
      <c r="B27" s="16" t="s">
        <v>53</v>
      </c>
      <c r="C27" s="21" t="s">
        <v>50</v>
      </c>
      <c r="D27" s="27" t="s">
        <v>51</v>
      </c>
      <c r="E27" s="18">
        <f>+[1]Hoja1!$S$885</f>
        <v>282980255</v>
      </c>
      <c r="F27" s="25">
        <v>10840</v>
      </c>
      <c r="G27" s="25">
        <v>10840</v>
      </c>
      <c r="H27" s="18">
        <v>44725099.333333336</v>
      </c>
      <c r="I27" s="25">
        <v>10840</v>
      </c>
      <c r="J27" s="49">
        <v>103332246.33333333</v>
      </c>
      <c r="K27" s="25">
        <v>10840</v>
      </c>
      <c r="L27" s="49">
        <v>45549746.333333336</v>
      </c>
      <c r="M27" s="25">
        <v>10840</v>
      </c>
      <c r="N27" s="49">
        <v>89373163</v>
      </c>
    </row>
    <row r="28" spans="1:14" ht="63.75" customHeight="1" x14ac:dyDescent="0.25">
      <c r="A28" s="64"/>
      <c r="B28" s="16" t="s">
        <v>54</v>
      </c>
      <c r="C28" s="27" t="s">
        <v>55</v>
      </c>
      <c r="D28" s="21" t="s">
        <v>56</v>
      </c>
      <c r="E28" s="18">
        <f>+[1]Hoja1!$S$939</f>
        <v>7289805</v>
      </c>
      <c r="F28" s="25">
        <v>567</v>
      </c>
      <c r="G28" s="25">
        <v>567</v>
      </c>
      <c r="H28" s="18">
        <v>1512253.3333333333</v>
      </c>
      <c r="I28" s="25">
        <v>567</v>
      </c>
      <c r="J28" s="49">
        <v>1635128.3333333333</v>
      </c>
      <c r="K28" s="25">
        <v>567</v>
      </c>
      <c r="L28" s="49">
        <v>2635128.3333333335</v>
      </c>
      <c r="M28" s="25">
        <v>567</v>
      </c>
      <c r="N28" s="49">
        <v>1507294.9999999998</v>
      </c>
    </row>
    <row r="29" spans="1:14" ht="48" customHeight="1" x14ac:dyDescent="0.25">
      <c r="A29" s="64" t="s">
        <v>57</v>
      </c>
      <c r="B29" s="30" t="s">
        <v>58</v>
      </c>
      <c r="C29" s="17" t="s">
        <v>29</v>
      </c>
      <c r="D29" s="16" t="s">
        <v>29</v>
      </c>
      <c r="E29" s="18">
        <f>+[1]Hoja1!$S$951</f>
        <v>829546983</v>
      </c>
      <c r="F29" s="29"/>
      <c r="G29" s="31"/>
      <c r="H29" s="18">
        <v>23938568.5</v>
      </c>
      <c r="I29" s="19"/>
      <c r="J29" s="49">
        <v>508485043</v>
      </c>
      <c r="K29" s="19"/>
      <c r="L29" s="49">
        <v>272435077</v>
      </c>
      <c r="M29" s="20"/>
      <c r="N29" s="49">
        <v>24688294.5</v>
      </c>
    </row>
    <row r="30" spans="1:14" ht="63.75" customHeight="1" x14ac:dyDescent="0.25">
      <c r="A30" s="64"/>
      <c r="B30" s="17" t="s">
        <v>59</v>
      </c>
      <c r="C30" s="17" t="s">
        <v>60</v>
      </c>
      <c r="D30" s="27" t="s">
        <v>61</v>
      </c>
      <c r="E30" s="18">
        <f>+[1]Hoja1!$S$981</f>
        <v>1619064763</v>
      </c>
      <c r="F30" s="25">
        <v>92780</v>
      </c>
      <c r="G30" s="25">
        <v>92780</v>
      </c>
      <c r="H30" s="18">
        <v>349466589.5</v>
      </c>
      <c r="I30" s="25">
        <v>92780</v>
      </c>
      <c r="J30" s="49">
        <v>412628952.5</v>
      </c>
      <c r="K30" s="25">
        <v>92780</v>
      </c>
      <c r="L30" s="49">
        <v>401672052.5</v>
      </c>
      <c r="M30" s="26">
        <v>92780</v>
      </c>
      <c r="N30" s="49">
        <v>455297168.5</v>
      </c>
    </row>
    <row r="31" spans="1:14" ht="63.75" customHeight="1" x14ac:dyDescent="0.25">
      <c r="A31" s="64"/>
      <c r="B31" s="17" t="s">
        <v>62</v>
      </c>
      <c r="C31" s="17" t="s">
        <v>60</v>
      </c>
      <c r="D31" s="27" t="s">
        <v>63</v>
      </c>
      <c r="E31" s="18">
        <f>+[1]Hoja1!$S$1004</f>
        <v>2389966310</v>
      </c>
      <c r="F31" s="25">
        <v>165000</v>
      </c>
      <c r="G31" s="25">
        <v>165000</v>
      </c>
      <c r="H31" s="18">
        <v>524993145.49999994</v>
      </c>
      <c r="I31" s="25">
        <v>165000</v>
      </c>
      <c r="J31" s="49">
        <v>573053782</v>
      </c>
      <c r="K31" s="25">
        <v>165000</v>
      </c>
      <c r="L31" s="49">
        <v>597339107</v>
      </c>
      <c r="M31" s="26">
        <v>165000</v>
      </c>
      <c r="N31" s="49">
        <v>694580275.5</v>
      </c>
    </row>
    <row r="32" spans="1:14" ht="63.75" customHeight="1" x14ac:dyDescent="0.25">
      <c r="A32" s="64"/>
      <c r="B32" s="17" t="s">
        <v>64</v>
      </c>
      <c r="C32" s="17" t="s">
        <v>60</v>
      </c>
      <c r="D32" s="27" t="s">
        <v>65</v>
      </c>
      <c r="E32" s="18">
        <f>+[1]Hoja1!$S$1028</f>
        <v>442743299</v>
      </c>
      <c r="F32" s="25">
        <v>23000</v>
      </c>
      <c r="G32" s="31"/>
      <c r="H32" s="18">
        <f>+[1]Hoja1!$O$4677</f>
        <v>98262309.305555552</v>
      </c>
      <c r="I32" s="31"/>
      <c r="J32" s="49">
        <f>+[1]Hoja1!$P$4677</f>
        <v>108939107.08333333</v>
      </c>
      <c r="K32" s="31"/>
      <c r="L32" s="49">
        <f>+[1]Hoja1!$Q$4677</f>
        <v>100937493.30555555</v>
      </c>
      <c r="M32" s="25">
        <v>23000</v>
      </c>
      <c r="N32" s="49">
        <f>+[1]Hoja1!$R$4677</f>
        <v>134604389.30555555</v>
      </c>
    </row>
    <row r="33" spans="1:15" ht="63.75" customHeight="1" x14ac:dyDescent="0.25">
      <c r="A33" s="64"/>
      <c r="B33" s="17" t="s">
        <v>66</v>
      </c>
      <c r="C33" s="27" t="s">
        <v>60</v>
      </c>
      <c r="D33" s="27" t="s">
        <v>67</v>
      </c>
      <c r="E33" s="18">
        <f>+[1]Hoja1!$S$1067</f>
        <v>1517518960</v>
      </c>
      <c r="F33" s="25">
        <v>43000</v>
      </c>
      <c r="G33" s="25">
        <v>10750</v>
      </c>
      <c r="H33" s="18">
        <v>395373236</v>
      </c>
      <c r="I33" s="25">
        <v>10750</v>
      </c>
      <c r="J33" s="49">
        <v>425927515.5</v>
      </c>
      <c r="K33" s="25">
        <v>10750</v>
      </c>
      <c r="L33" s="49">
        <v>357882115.5</v>
      </c>
      <c r="M33" s="26">
        <v>10750</v>
      </c>
      <c r="N33" s="49">
        <v>338336093</v>
      </c>
    </row>
    <row r="34" spans="1:15" ht="48.75" customHeight="1" x14ac:dyDescent="0.25">
      <c r="A34" s="63" t="s">
        <v>68</v>
      </c>
      <c r="B34" s="30" t="s">
        <v>69</v>
      </c>
      <c r="C34" s="17" t="s">
        <v>29</v>
      </c>
      <c r="D34" s="16" t="s">
        <v>29</v>
      </c>
      <c r="E34" s="18">
        <v>2487786324</v>
      </c>
      <c r="F34" s="46"/>
      <c r="G34" s="31"/>
      <c r="H34" s="18">
        <v>676012678.67083037</v>
      </c>
      <c r="I34" s="19"/>
      <c r="J34" s="49">
        <v>677944097.63306189</v>
      </c>
      <c r="K34" s="19"/>
      <c r="L34" s="49">
        <v>675658304.05171609</v>
      </c>
      <c r="M34" s="46"/>
      <c r="N34" s="49">
        <v>458171243.64439142</v>
      </c>
      <c r="O34" s="32"/>
    </row>
    <row r="35" spans="1:15" ht="48.75" customHeight="1" x14ac:dyDescent="0.25">
      <c r="A35" s="63"/>
      <c r="B35" s="16" t="s">
        <v>70</v>
      </c>
      <c r="C35" s="33" t="s">
        <v>71</v>
      </c>
      <c r="D35" s="27" t="s">
        <v>72</v>
      </c>
      <c r="E35" s="18">
        <v>2236328141</v>
      </c>
      <c r="F35" s="25">
        <v>42</v>
      </c>
      <c r="G35" s="34"/>
      <c r="H35" s="18">
        <v>565642563.26361394</v>
      </c>
      <c r="I35" s="34"/>
      <c r="J35" s="49">
        <v>807999024.21327686</v>
      </c>
      <c r="K35" s="34"/>
      <c r="L35" s="49">
        <v>560011149.69621658</v>
      </c>
      <c r="M35" s="25">
        <v>42</v>
      </c>
      <c r="N35" s="49">
        <v>302675403.82689238</v>
      </c>
      <c r="O35" s="32"/>
    </row>
    <row r="36" spans="1:15" ht="51" customHeight="1" x14ac:dyDescent="0.25">
      <c r="A36" s="63"/>
      <c r="B36" s="16" t="s">
        <v>73</v>
      </c>
      <c r="C36" s="33" t="s">
        <v>71</v>
      </c>
      <c r="D36" s="27" t="s">
        <v>72</v>
      </c>
      <c r="E36" s="18">
        <v>2652662262</v>
      </c>
      <c r="F36" s="25">
        <v>448</v>
      </c>
      <c r="G36" s="35"/>
      <c r="H36" s="18">
        <v>971365337.81477571</v>
      </c>
      <c r="I36" s="35"/>
      <c r="J36" s="49">
        <v>632081189.97491586</v>
      </c>
      <c r="K36" s="35"/>
      <c r="L36" s="49">
        <v>718178800.96904695</v>
      </c>
      <c r="M36" s="25">
        <v>448</v>
      </c>
      <c r="N36" s="49">
        <v>331036933.24126196</v>
      </c>
      <c r="O36" s="36"/>
    </row>
    <row r="37" spans="1:15" ht="51" customHeight="1" x14ac:dyDescent="0.25">
      <c r="A37" s="63"/>
      <c r="B37" s="16" t="s">
        <v>74</v>
      </c>
      <c r="C37" s="33" t="s">
        <v>71</v>
      </c>
      <c r="D37" s="27" t="s">
        <v>72</v>
      </c>
      <c r="E37" s="18">
        <v>1389717463</v>
      </c>
      <c r="F37" s="25">
        <v>437</v>
      </c>
      <c r="G37" s="35"/>
      <c r="H37" s="18">
        <v>414425636.1207332</v>
      </c>
      <c r="I37" s="35"/>
      <c r="J37" s="49">
        <v>422712537.46015525</v>
      </c>
      <c r="K37" s="34"/>
      <c r="L37" s="49">
        <v>401174322.29269314</v>
      </c>
      <c r="M37" s="25">
        <v>437</v>
      </c>
      <c r="N37" s="49">
        <v>151404967.12641853</v>
      </c>
      <c r="O37" s="36"/>
    </row>
    <row r="38" spans="1:15" ht="57" customHeight="1" x14ac:dyDescent="0.25">
      <c r="A38" s="63"/>
      <c r="B38" s="16" t="s">
        <v>75</v>
      </c>
      <c r="C38" s="33" t="s">
        <v>76</v>
      </c>
      <c r="D38" s="27" t="s">
        <v>77</v>
      </c>
      <c r="E38" s="18">
        <v>974380965</v>
      </c>
      <c r="F38" s="25">
        <v>26</v>
      </c>
      <c r="G38" s="31"/>
      <c r="H38" s="37">
        <v>252771985.02035069</v>
      </c>
      <c r="I38" s="31"/>
      <c r="J38" s="50">
        <v>357093802.16693819</v>
      </c>
      <c r="K38" s="38"/>
      <c r="L38" s="50">
        <v>221045755.35902119</v>
      </c>
      <c r="M38" s="25">
        <v>26</v>
      </c>
      <c r="N38" s="50">
        <v>143469422.45368981</v>
      </c>
      <c r="O38" s="36"/>
    </row>
    <row r="39" spans="1:15" ht="80.25" customHeight="1" x14ac:dyDescent="0.25">
      <c r="A39" s="27" t="s">
        <v>78</v>
      </c>
      <c r="B39" s="16" t="s">
        <v>79</v>
      </c>
      <c r="C39" s="27" t="s">
        <v>80</v>
      </c>
      <c r="D39" s="27" t="s">
        <v>81</v>
      </c>
      <c r="E39" s="18">
        <f>+[1]Hoja1!$S$4357</f>
        <v>303800673</v>
      </c>
      <c r="F39" s="25">
        <v>3000</v>
      </c>
      <c r="G39" s="31"/>
      <c r="H39" s="18">
        <v>70286291.5</v>
      </c>
      <c r="I39" s="31"/>
      <c r="J39" s="49">
        <v>82447971.5</v>
      </c>
      <c r="K39" s="31"/>
      <c r="L39" s="49">
        <v>81823431</v>
      </c>
      <c r="M39" s="25">
        <v>3000</v>
      </c>
      <c r="N39" s="49">
        <v>69242979</v>
      </c>
    </row>
    <row r="40" spans="1:15" ht="45.75" customHeight="1" x14ac:dyDescent="0.25">
      <c r="A40" s="64" t="s">
        <v>82</v>
      </c>
      <c r="B40" s="39" t="s">
        <v>83</v>
      </c>
      <c r="C40" s="17" t="s">
        <v>29</v>
      </c>
      <c r="D40" s="16" t="s">
        <v>29</v>
      </c>
      <c r="E40" s="18">
        <f>+[1]Hoja1!$S$4413</f>
        <v>194508219</v>
      </c>
      <c r="F40" s="29"/>
      <c r="G40" s="40"/>
      <c r="H40" s="18">
        <v>40348020.75</v>
      </c>
      <c r="I40" s="19"/>
      <c r="J40" s="49">
        <v>52693962.75</v>
      </c>
      <c r="K40" s="19"/>
      <c r="L40" s="49">
        <v>55627232.75</v>
      </c>
      <c r="M40" s="20"/>
      <c r="N40" s="49">
        <v>45839002.75</v>
      </c>
    </row>
    <row r="41" spans="1:15" ht="67.5" customHeight="1" x14ac:dyDescent="0.25">
      <c r="A41" s="64"/>
      <c r="B41" s="16" t="s">
        <v>84</v>
      </c>
      <c r="C41" s="33" t="s">
        <v>85</v>
      </c>
      <c r="D41" s="27" t="s">
        <v>86</v>
      </c>
      <c r="E41" s="18">
        <f>+[1]Hoja1!$S$4440</f>
        <v>694995634</v>
      </c>
      <c r="F41" s="25">
        <v>6198</v>
      </c>
      <c r="G41" s="25">
        <v>6198</v>
      </c>
      <c r="H41" s="18">
        <f>+[1]Hoja1!$O$4686</f>
        <v>139497800.75</v>
      </c>
      <c r="I41" s="25">
        <v>6198</v>
      </c>
      <c r="J41" s="49">
        <f>+[1]Hoja1!$P$4686</f>
        <v>185538056.75</v>
      </c>
      <c r="K41" s="25">
        <v>6198</v>
      </c>
      <c r="L41" s="49">
        <f>+[1]Hoja1!$Q$4686</f>
        <v>190312384.75</v>
      </c>
      <c r="M41" s="25">
        <v>6198</v>
      </c>
      <c r="N41" s="49">
        <f>+[1]Hoja1!$R$4686</f>
        <v>179647391.75</v>
      </c>
    </row>
    <row r="42" spans="1:15" ht="41.25" customHeight="1" x14ac:dyDescent="0.25">
      <c r="A42" s="64" t="s">
        <v>87</v>
      </c>
      <c r="B42" s="30" t="s">
        <v>88</v>
      </c>
      <c r="C42" s="17" t="s">
        <v>29</v>
      </c>
      <c r="D42" s="16" t="s">
        <v>29</v>
      </c>
      <c r="E42" s="18">
        <f>+[1]Hoja1!$S$4484</f>
        <v>1043178861</v>
      </c>
      <c r="F42" s="29"/>
      <c r="G42" s="31"/>
      <c r="H42" s="18">
        <v>94420620.25</v>
      </c>
      <c r="I42" s="19"/>
      <c r="J42" s="49">
        <v>340219789.75</v>
      </c>
      <c r="K42" s="19"/>
      <c r="L42" s="49">
        <v>514003952.5</v>
      </c>
      <c r="M42" s="20"/>
      <c r="N42" s="49">
        <v>94534498.5</v>
      </c>
    </row>
    <row r="43" spans="1:15" ht="57" customHeight="1" x14ac:dyDescent="0.25">
      <c r="A43" s="64"/>
      <c r="B43" s="16" t="s">
        <v>89</v>
      </c>
      <c r="C43" s="33" t="s">
        <v>90</v>
      </c>
      <c r="D43" s="27" t="s">
        <v>39</v>
      </c>
      <c r="E43" s="18">
        <f>+[1]Hoja1!$S$4542</f>
        <v>1817515767</v>
      </c>
      <c r="F43" s="25">
        <v>166726</v>
      </c>
      <c r="G43" s="25">
        <v>166726</v>
      </c>
      <c r="H43" s="18">
        <v>344769811.60714281</v>
      </c>
      <c r="I43" s="25">
        <v>166726</v>
      </c>
      <c r="J43" s="49">
        <v>599750009.60714281</v>
      </c>
      <c r="K43" s="25">
        <v>166726</v>
      </c>
      <c r="L43" s="49">
        <v>463538450.35714281</v>
      </c>
      <c r="M43" s="25">
        <v>166726</v>
      </c>
      <c r="N43" s="49">
        <v>409457495.4285714</v>
      </c>
    </row>
    <row r="44" spans="1:15" ht="57" customHeight="1" x14ac:dyDescent="0.25">
      <c r="A44" s="64"/>
      <c r="B44" s="16" t="s">
        <v>91</v>
      </c>
      <c r="C44" s="16" t="s">
        <v>92</v>
      </c>
      <c r="D44" s="27" t="s">
        <v>93</v>
      </c>
      <c r="E44" s="18">
        <f>+[1]Hoja1!$S$4576</f>
        <v>4051376</v>
      </c>
      <c r="F44" s="25">
        <v>940</v>
      </c>
      <c r="G44" s="25">
        <v>940</v>
      </c>
      <c r="H44" s="18">
        <v>1143125.3333333333</v>
      </c>
      <c r="I44" s="25">
        <v>940</v>
      </c>
      <c r="J44" s="49">
        <v>1220625.3333333333</v>
      </c>
      <c r="K44" s="25">
        <v>940</v>
      </c>
      <c r="L44" s="49">
        <v>1580625.3333333333</v>
      </c>
      <c r="M44" s="25">
        <v>940</v>
      </c>
      <c r="N44" s="49">
        <v>107000</v>
      </c>
    </row>
    <row r="45" spans="1:15" s="15" customFormat="1" ht="52.5" customHeight="1" x14ac:dyDescent="0.2">
      <c r="A45" s="41" t="s">
        <v>94</v>
      </c>
      <c r="B45" s="39" t="s">
        <v>95</v>
      </c>
      <c r="C45" s="17" t="s">
        <v>29</v>
      </c>
      <c r="D45" s="17" t="s">
        <v>29</v>
      </c>
      <c r="E45" s="18">
        <f>+[1]Hoja1!$S$4588</f>
        <v>1910013923</v>
      </c>
      <c r="F45" s="29"/>
      <c r="G45" s="19"/>
      <c r="H45" s="18">
        <v>477503480.74999988</v>
      </c>
      <c r="I45" s="19"/>
      <c r="J45" s="49">
        <v>477503480.74999988</v>
      </c>
      <c r="K45" s="19"/>
      <c r="L45" s="49">
        <v>477503480.74999988</v>
      </c>
      <c r="M45" s="20"/>
      <c r="N45" s="49">
        <v>477503480.74999988</v>
      </c>
    </row>
    <row r="46" spans="1:15" ht="22.5" customHeight="1" x14ac:dyDescent="0.25">
      <c r="E46" s="43"/>
    </row>
  </sheetData>
  <mergeCells count="33">
    <mergeCell ref="A42:A44"/>
    <mergeCell ref="K13:L13"/>
    <mergeCell ref="M13:N13"/>
    <mergeCell ref="A17:A18"/>
    <mergeCell ref="A19:A22"/>
    <mergeCell ref="A23:A28"/>
    <mergeCell ref="A29:A33"/>
    <mergeCell ref="L14:L15"/>
    <mergeCell ref="M14:M15"/>
    <mergeCell ref="N14:N15"/>
    <mergeCell ref="A34:A38"/>
    <mergeCell ref="A40:A41"/>
    <mergeCell ref="A1:N1"/>
    <mergeCell ref="A2:N2"/>
    <mergeCell ref="A3:N3"/>
    <mergeCell ref="C7:F7"/>
    <mergeCell ref="C8:F8"/>
    <mergeCell ref="C9:F9"/>
    <mergeCell ref="G14:G15"/>
    <mergeCell ref="H14:H15"/>
    <mergeCell ref="I14:I15"/>
    <mergeCell ref="J14:J15"/>
    <mergeCell ref="A12:F12"/>
    <mergeCell ref="G12:N12"/>
    <mergeCell ref="A13:A14"/>
    <mergeCell ref="B13:B14"/>
    <mergeCell ref="C13:C14"/>
    <mergeCell ref="D13:D14"/>
    <mergeCell ref="E13:E14"/>
    <mergeCell ref="F13:F14"/>
    <mergeCell ref="G13:H13"/>
    <mergeCell ref="I13:J13"/>
    <mergeCell ref="K14:K15"/>
  </mergeCells>
  <dataValidations count="6">
    <dataValidation allowBlank="1" showInputMessage="1" showErrorMessage="1" prompt="Registrar código del Capítulo" sqref="B7" xr:uid="{00000000-0002-0000-0000-000000000000}"/>
    <dataValidation allowBlank="1" showInputMessage="1" showErrorMessage="1" prompt="Registrar código del subcapítulo" sqref="B8" xr:uid="{00000000-0002-0000-0000-000001000000}"/>
    <dataValidation allowBlank="1" showInputMessage="1" showErrorMessage="1" prompt="Registrar código de la Unidad Ejecutora" sqref="B9:B10" xr:uid="{00000000-0002-0000-0000-000002000000}"/>
    <dataValidation allowBlank="1" showInputMessage="1" showErrorMessage="1" prompt="Registrar denominación del Capítulo" sqref="C7 G7:I7" xr:uid="{00000000-0002-0000-0000-000003000000}"/>
    <dataValidation allowBlank="1" showInputMessage="1" showErrorMessage="1" prompt="Registrar denominación del Subcapítulo" sqref="C8 G8:I8" xr:uid="{00000000-0002-0000-0000-000004000000}"/>
    <dataValidation allowBlank="1" showInputMessage="1" showErrorMessage="1" prompt="Registrar denominación de la Unidad Ejecutora" sqref="C9:C10 G9:I10 D10:F10" xr:uid="{00000000-0002-0000-0000-000005000000}"/>
  </dataValidations>
  <pageMargins left="0.74803149606299213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2022 revisado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Fabian Jimenez</dc:creator>
  <cp:lastModifiedBy>Massiel Elizabeth Segura Montilla</cp:lastModifiedBy>
  <dcterms:created xsi:type="dcterms:W3CDTF">2022-02-10T14:00:21Z</dcterms:created>
  <dcterms:modified xsi:type="dcterms:W3CDTF">2022-10-25T14:45:33Z</dcterms:modified>
</cp:coreProperties>
</file>