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luz.santos\Desktop\"/>
    </mc:Choice>
  </mc:AlternateContent>
  <bookViews>
    <workbookView xWindow="0" yWindow="0" windowWidth="28800" windowHeight="11625"/>
  </bookViews>
  <sheets>
    <sheet name="Hoja4" sheetId="5" r:id="rId1"/>
  </sheets>
  <definedNames>
    <definedName name="_xlnm._FilterDatabase" localSheetId="0" hidden="1">Hoja4!$A$15:$F$156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6" i="5"/>
  <c r="B156" i="5"/>
  <c r="F156" i="5" l="1"/>
</calcChain>
</file>

<file path=xl/sharedStrings.xml><?xml version="1.0" encoding="utf-8"?>
<sst xmlns="http://schemas.openxmlformats.org/spreadsheetml/2006/main" count="150" uniqueCount="150">
  <si>
    <t>1505 HERRERA</t>
  </si>
  <si>
    <t>1503 SANTO DOMINGO SURCENTRAL</t>
  </si>
  <si>
    <t>1504 SANTO DOMINGO NOROESTE</t>
  </si>
  <si>
    <t>1502 SANTO DOMINGO CENTRO</t>
  </si>
  <si>
    <t>1004 SANTO DOMINGO ORIENTAL</t>
  </si>
  <si>
    <t>1003 SANTO DOMINGO NORESTE</t>
  </si>
  <si>
    <t>1005 BOCA CHICA</t>
  </si>
  <si>
    <t>1506 PEDRO BRAND</t>
  </si>
  <si>
    <t>1007 SAN ANTONIO DE GUERRA</t>
  </si>
  <si>
    <t>1001 VILLA MELLA</t>
  </si>
  <si>
    <t>1002 SABANA PERDIDA</t>
  </si>
  <si>
    <t>1501 LOS ALCARRIZOS</t>
  </si>
  <si>
    <t>1006 MENDOZA</t>
  </si>
  <si>
    <t>0301 AZUA</t>
  </si>
  <si>
    <t>0302 PADRE DE LAS CASAS</t>
  </si>
  <si>
    <t>1801 NEYBA</t>
  </si>
  <si>
    <t>1802 TAMAYO</t>
  </si>
  <si>
    <t>1803 VILLA JARAGUA</t>
  </si>
  <si>
    <t>0102 ENRIQUILLO</t>
  </si>
  <si>
    <t>1702 MONTE PLATA</t>
  </si>
  <si>
    <t>0303 SAN JOSE DE OCOA</t>
  </si>
  <si>
    <t>0304 BANI</t>
  </si>
  <si>
    <t>0103 BARAHONA</t>
  </si>
  <si>
    <t>0104 CABRAL</t>
  </si>
  <si>
    <t>0105 VICENTE NOBLE</t>
  </si>
  <si>
    <t>1304 DAJABON</t>
  </si>
  <si>
    <t>0706 SAN FRANCISCO DE MACORIS NOR-O</t>
  </si>
  <si>
    <t>0705 SAN FRANCISCO DE MACORIS SUR-E</t>
  </si>
  <si>
    <t>0605 LA VEGA ESTE</t>
  </si>
  <si>
    <t>0704 VILLA RIVA</t>
  </si>
  <si>
    <t>0703 CASTILLO</t>
  </si>
  <si>
    <t>1305 LOMA DE CABRERA</t>
  </si>
  <si>
    <t>1306 RESTAURACION</t>
  </si>
  <si>
    <t>0201 COMENDADOR</t>
  </si>
  <si>
    <t>0202 PEDRO SANTANA</t>
  </si>
  <si>
    <t>0207 HONDO VALLE</t>
  </si>
  <si>
    <t>1203 EL SEIBO</t>
  </si>
  <si>
    <t>0504 HATO MAYOR</t>
  </si>
  <si>
    <t>1204 MICHES</t>
  </si>
  <si>
    <t>0606 MOCA</t>
  </si>
  <si>
    <t>0607 GASPAR HERNANDEZ</t>
  </si>
  <si>
    <t>0101 PEDERNALES</t>
  </si>
  <si>
    <t>0601 JOSE CONTRERAS</t>
  </si>
  <si>
    <t>0609 SAN VICTOR</t>
  </si>
  <si>
    <t>1201 HIGUEY</t>
  </si>
  <si>
    <t>1202 SAN RAFAEL DEL YUMA</t>
  </si>
  <si>
    <t>0511 VILLA HERMOSA</t>
  </si>
  <si>
    <t>0510 GUAYMATE</t>
  </si>
  <si>
    <t>0604 LA VEGA OESTE</t>
  </si>
  <si>
    <t>01 BARAHONA</t>
  </si>
  <si>
    <t>0608 JAMAO AL NORTE</t>
  </si>
  <si>
    <t>0602 CONSTANZA</t>
  </si>
  <si>
    <t>0603 JARABACOA</t>
  </si>
  <si>
    <t>0610 JIMA ABAJO</t>
  </si>
  <si>
    <t>1401 NAGUA</t>
  </si>
  <si>
    <t>1402 CABRERA</t>
  </si>
  <si>
    <t>1406 EL FACTOR</t>
  </si>
  <si>
    <t>1403 RIO SAN JUAN</t>
  </si>
  <si>
    <t>1804 JIMANI</t>
  </si>
  <si>
    <t>1805 DUVERGE</t>
  </si>
  <si>
    <t>0501 SAN PEDRO DE MACORIS ESTE</t>
  </si>
  <si>
    <t>1301 MONTE CRISTI</t>
  </si>
  <si>
    <t>1303 VILLA VASQUEZ</t>
  </si>
  <si>
    <t>1302 GUAYUBIN</t>
  </si>
  <si>
    <t>1102 PUERTO PLATA</t>
  </si>
  <si>
    <t>0503 LA ROMANA</t>
  </si>
  <si>
    <t>0707 VILLA TAPIA</t>
  </si>
  <si>
    <t>0203 LAS MATAS DE FARFAN</t>
  </si>
  <si>
    <t>1101 SOSUA</t>
  </si>
  <si>
    <t>1105 ALTAMIRA</t>
  </si>
  <si>
    <t>1106 EL MAMEY</t>
  </si>
  <si>
    <t>1103 IMBERT</t>
  </si>
  <si>
    <t>1104 LUPERON</t>
  </si>
  <si>
    <t>1107 VILLA ISABELA</t>
  </si>
  <si>
    <t>0702 SALCEDO</t>
  </si>
  <si>
    <t>0701 TENARES</t>
  </si>
  <si>
    <t>1405 SANCHEZ</t>
  </si>
  <si>
    <t>0305 NIZAO</t>
  </si>
  <si>
    <t>1404 SAMANA</t>
  </si>
  <si>
    <t>1407 LAS TERRENAS</t>
  </si>
  <si>
    <t>0402 SAN CRISTOBAL NORTE</t>
  </si>
  <si>
    <t>0403 SAN CRISTOBAL SUR</t>
  </si>
  <si>
    <t>0401 CAMBITA GARABITOS</t>
  </si>
  <si>
    <t>0406 HAINA</t>
  </si>
  <si>
    <t>0404 VILLA  ALTAGRACIA</t>
  </si>
  <si>
    <t>0405 YAGUATE</t>
  </si>
  <si>
    <t>0205 SAN JUAN ESTE</t>
  </si>
  <si>
    <t>0407 SAN GREGORIO DE NIGUA</t>
  </si>
  <si>
    <t>0206 SAN JUAN OESTE</t>
  </si>
  <si>
    <t>0204 EL CERCADO</t>
  </si>
  <si>
    <t>0502 SAN PEDRO DE MACORIS OESTE</t>
  </si>
  <si>
    <t>0507 SAN JOSE DE LOS LLANOS</t>
  </si>
  <si>
    <t>0506 CONSUELO</t>
  </si>
  <si>
    <t>0508 QUISQUEYA</t>
  </si>
  <si>
    <t>1601 COTUI</t>
  </si>
  <si>
    <t>1602 FANTINO</t>
  </si>
  <si>
    <t>1603 CEVICOS</t>
  </si>
  <si>
    <t>1607 VILLA LA MATA</t>
  </si>
  <si>
    <t>0805 SANTIAGO CENTRO-OESTE</t>
  </si>
  <si>
    <t>0803 SANTIAGO SUR-ESTE</t>
  </si>
  <si>
    <t>0804 SANTIAGO NOROESTE</t>
  </si>
  <si>
    <t>0806 SANTIAGO NORESTE</t>
  </si>
  <si>
    <t>0807 VILLA BISONO (NAVARRETE)</t>
  </si>
  <si>
    <t>0802 JANICO</t>
  </si>
  <si>
    <t>0808 LICEY AL MEDIO</t>
  </si>
  <si>
    <t>0801 SAN JOSE DE LAS MATAS</t>
  </si>
  <si>
    <t>0809 TAMBORIL</t>
  </si>
  <si>
    <t>0810 VILLA GONZALEZ</t>
  </si>
  <si>
    <t>0903 SAN IGNACIO DE SABANETA</t>
  </si>
  <si>
    <t>0904 MONCION</t>
  </si>
  <si>
    <t>0901 MAO</t>
  </si>
  <si>
    <t>0902 ESPERANZA</t>
  </si>
  <si>
    <t>0905 LAGUNA SALADA</t>
  </si>
  <si>
    <t>1606 BONAO NORDESTE</t>
  </si>
  <si>
    <t>1604 BONAO SUROESTE</t>
  </si>
  <si>
    <t>1605 PIEDRA BLANCA</t>
  </si>
  <si>
    <t>03 AZUA</t>
  </si>
  <si>
    <t>02 SAN JUAN DE LA MAGUANA</t>
  </si>
  <si>
    <t>0906 VILLA LOS ALMACIGOS</t>
  </si>
  <si>
    <t>1703 BAYAGUANA</t>
  </si>
  <si>
    <t>1704 SABANA GRANDE DE BOYA</t>
  </si>
  <si>
    <t>1701 YAMASA</t>
  </si>
  <si>
    <t>1705 ESPERALVILLO</t>
  </si>
  <si>
    <t>0505 SABANA DE LA MAR</t>
  </si>
  <si>
    <t>0509 EL VALLE</t>
  </si>
  <si>
    <t>06 LA VEGA</t>
  </si>
  <si>
    <t>04 SAN CRISTOBAL</t>
  </si>
  <si>
    <t>08 SANTIAGO</t>
  </si>
  <si>
    <t>05 SAN PEDRO DE MACORIS</t>
  </si>
  <si>
    <t>10 SANTO DOMINGO</t>
  </si>
  <si>
    <t>13 MONTE CRISTI</t>
  </si>
  <si>
    <t>07 SAN FRANCISCO DE MACORIS</t>
  </si>
  <si>
    <t>12 HIGUEY</t>
  </si>
  <si>
    <t>11 PUERTO PLATA</t>
  </si>
  <si>
    <t>09 MAO</t>
  </si>
  <si>
    <t>17 MONTE PLATA</t>
  </si>
  <si>
    <t>16 COTUI</t>
  </si>
  <si>
    <t>15 SANTO DOMINGO</t>
  </si>
  <si>
    <t>14 NAGUA</t>
  </si>
  <si>
    <t>18 BAHORUCO</t>
  </si>
  <si>
    <t>Total general</t>
  </si>
  <si>
    <t>Suma de Monto Ejecutado</t>
  </si>
  <si>
    <t>Suma de Monto Otorgado</t>
  </si>
  <si>
    <t>Suma de Monto Transferido</t>
  </si>
  <si>
    <t>Dependencia</t>
  </si>
  <si>
    <t xml:space="preserve"> PERIODO ABRIL-JUNIO 2018 A OCTUBRE-DICIEMBRE 2020</t>
  </si>
  <si>
    <t xml:space="preserve">REPORTE DE LOS RECURSOS TRANSFERIDOS, EJECUTADOS Y DISPONIBLE, SEGÚN SISTEMA DE RECURSOS FIANANCIEROS </t>
  </si>
  <si>
    <t>DEL  PLAN DE DESCENTRALIZACION A LAS JUNTAS REGIONALES, DISTRITOS Y CENTROS EDUCATIVOS</t>
  </si>
  <si>
    <t>Suma de Disponible Anterior abril 2018</t>
  </si>
  <si>
    <t>Suma de Monto Disponibl 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</si>
</sst>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43" fontId="2" fillId="0" borderId="1" xfId="0" applyNumberFormat="1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left"/>
    </xf>
    <xf numFmtId="43" fontId="0" fillId="0" borderId="2" xfId="1" applyFont="1" applyBorder="1"/>
    <xf numFmtId="43" fontId="0" fillId="0" borderId="2" xfId="0" applyNumberFormat="1" applyBorder="1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43" fontId="2" fillId="2" borderId="2" xfId="1" applyFont="1" applyFill="1" applyBorder="1"/>
    <xf numFmtId="43" fontId="2" fillId="2" borderId="2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left"/>
    </xf>
    <xf numFmtId="43" fontId="0" fillId="0" borderId="0" xfId="0" applyNumberFormat="1"/>
    <xf numFmtId="9" fontId="0" fillId="0" borderId="0" xfId="2" applyFont="1"/>
    <xf numFmtId="0" fontId="2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1</xdr:row>
      <xdr:rowOff>38100</xdr:rowOff>
    </xdr:from>
    <xdr:to>
      <xdr:col>4</xdr:col>
      <xdr:colOff>962025</xdr:colOff>
      <xdr:row>9</xdr:row>
      <xdr:rowOff>24765</xdr:rowOff>
    </xdr:to>
    <xdr:pic>
      <xdr:nvPicPr>
        <xdr:cNvPr id="2" name="Imagen 1" descr="C:\Users\sonia.hernandez\Desktop\Nuevo logo MINERD - DLCF 202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28600"/>
          <a:ext cx="4962525" cy="15106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62"/>
  <sheetViews>
    <sheetView tabSelected="1" topLeftCell="A143" workbookViewId="0">
      <selection activeCell="A160" sqref="A160"/>
    </sheetView>
  </sheetViews>
  <sheetFormatPr baseColWidth="10" defaultRowHeight="15" x14ac:dyDescent="0.25"/>
  <cols>
    <col min="1" max="1" width="27.85546875" customWidth="1"/>
    <col min="2" max="5" width="18.140625" style="1" customWidth="1"/>
    <col min="6" max="6" width="18.140625" customWidth="1"/>
    <col min="9" max="9" width="15.140625" bestFit="1" customWidth="1"/>
  </cols>
  <sheetData>
    <row r="11" spans="1:6" s="15" customFormat="1" ht="20.25" customHeight="1" x14ac:dyDescent="0.25">
      <c r="A11" s="19" t="s">
        <v>146</v>
      </c>
      <c r="B11" s="19"/>
      <c r="C11" s="19"/>
      <c r="D11" s="19"/>
      <c r="E11" s="19"/>
      <c r="F11" s="19"/>
    </row>
    <row r="12" spans="1:6" s="15" customFormat="1" ht="20.25" customHeight="1" x14ac:dyDescent="0.25">
      <c r="A12" s="19" t="s">
        <v>147</v>
      </c>
      <c r="B12" s="19"/>
      <c r="C12" s="19"/>
      <c r="D12" s="19"/>
      <c r="E12" s="19"/>
      <c r="F12" s="19"/>
    </row>
    <row r="13" spans="1:6" s="15" customFormat="1" ht="20.25" customHeight="1" x14ac:dyDescent="0.25">
      <c r="A13" s="19" t="s">
        <v>145</v>
      </c>
      <c r="B13" s="19"/>
      <c r="C13" s="19"/>
      <c r="D13" s="19"/>
      <c r="E13" s="19"/>
      <c r="F13" s="19"/>
    </row>
    <row r="15" spans="1:6" s="6" customFormat="1" ht="45" x14ac:dyDescent="0.25">
      <c r="A15" s="10" t="s">
        <v>144</v>
      </c>
      <c r="B15" s="11" t="s">
        <v>148</v>
      </c>
      <c r="C15" s="11" t="s">
        <v>143</v>
      </c>
      <c r="D15" s="11" t="s">
        <v>142</v>
      </c>
      <c r="E15" s="11" t="s">
        <v>141</v>
      </c>
      <c r="F15" s="11" t="s">
        <v>149</v>
      </c>
    </row>
    <row r="16" spans="1:6" x14ac:dyDescent="0.25">
      <c r="A16" s="12" t="s">
        <v>49</v>
      </c>
      <c r="B16" s="13">
        <v>0</v>
      </c>
      <c r="C16" s="13">
        <v>3764508.3</v>
      </c>
      <c r="D16" s="13">
        <v>9925556.5300000012</v>
      </c>
      <c r="E16" s="13">
        <v>0</v>
      </c>
      <c r="F16" s="14">
        <f>D16-E16</f>
        <v>9925556.5300000012</v>
      </c>
    </row>
    <row r="17" spans="1:6" x14ac:dyDescent="0.25">
      <c r="A17" s="7" t="s">
        <v>41</v>
      </c>
      <c r="B17" s="8">
        <v>5368835.2400000002</v>
      </c>
      <c r="C17" s="8">
        <v>13839484.440000001</v>
      </c>
      <c r="D17" s="8">
        <v>24577154.920000009</v>
      </c>
      <c r="E17" s="8">
        <v>0</v>
      </c>
      <c r="F17" s="9">
        <f t="shared" ref="F17:F80" si="0">D17-E17</f>
        <v>24577154.920000009</v>
      </c>
    </row>
    <row r="18" spans="1:6" x14ac:dyDescent="0.25">
      <c r="A18" s="7" t="s">
        <v>18</v>
      </c>
      <c r="B18" s="8">
        <v>7663339.1500000004</v>
      </c>
      <c r="C18" s="8">
        <v>13155311.619999999</v>
      </c>
      <c r="D18" s="8">
        <v>28481989.919999983</v>
      </c>
      <c r="E18" s="8">
        <v>0</v>
      </c>
      <c r="F18" s="9">
        <f t="shared" si="0"/>
        <v>28481989.919999983</v>
      </c>
    </row>
    <row r="19" spans="1:6" x14ac:dyDescent="0.25">
      <c r="A19" s="7" t="s">
        <v>22</v>
      </c>
      <c r="B19" s="8">
        <v>23750221.580000006</v>
      </c>
      <c r="C19" s="8">
        <v>48413668.840000041</v>
      </c>
      <c r="D19" s="8">
        <v>81932648.869999975</v>
      </c>
      <c r="E19" s="8">
        <v>30799679.350000013</v>
      </c>
      <c r="F19" s="9">
        <f t="shared" si="0"/>
        <v>51132969.519999966</v>
      </c>
    </row>
    <row r="20" spans="1:6" x14ac:dyDescent="0.25">
      <c r="A20" s="7" t="s">
        <v>23</v>
      </c>
      <c r="B20" s="8">
        <v>6227976.6499999994</v>
      </c>
      <c r="C20" s="8">
        <v>13883757.199999999</v>
      </c>
      <c r="D20" s="8">
        <v>30066809.990000021</v>
      </c>
      <c r="E20" s="8">
        <v>123792.79000000001</v>
      </c>
      <c r="F20" s="9">
        <f t="shared" si="0"/>
        <v>29943017.200000022</v>
      </c>
    </row>
    <row r="21" spans="1:6" x14ac:dyDescent="0.25">
      <c r="A21" s="7" t="s">
        <v>24</v>
      </c>
      <c r="B21" s="8">
        <v>5425231.379999999</v>
      </c>
      <c r="C21" s="8">
        <v>10276838.690000005</v>
      </c>
      <c r="D21" s="8">
        <v>21127301.449999992</v>
      </c>
      <c r="E21" s="8">
        <v>0</v>
      </c>
      <c r="F21" s="9">
        <f t="shared" si="0"/>
        <v>21127301.449999992</v>
      </c>
    </row>
    <row r="22" spans="1:6" x14ac:dyDescent="0.25">
      <c r="A22" s="12" t="s">
        <v>117</v>
      </c>
      <c r="B22" s="13">
        <v>32505.72</v>
      </c>
      <c r="C22" s="13">
        <v>4759458.24</v>
      </c>
      <c r="D22" s="13">
        <v>5963340.0099999998</v>
      </c>
      <c r="E22" s="13">
        <v>3662865.59</v>
      </c>
      <c r="F22" s="14">
        <f t="shared" si="0"/>
        <v>2300474.42</v>
      </c>
    </row>
    <row r="23" spans="1:6" x14ac:dyDescent="0.25">
      <c r="A23" s="7" t="s">
        <v>33</v>
      </c>
      <c r="B23" s="8">
        <v>2187145.6300000004</v>
      </c>
      <c r="C23" s="8">
        <v>21030194.249999996</v>
      </c>
      <c r="D23" s="8">
        <v>35853444.289999984</v>
      </c>
      <c r="E23" s="8">
        <v>13987507.219999997</v>
      </c>
      <c r="F23" s="9">
        <f t="shared" si="0"/>
        <v>21865937.069999985</v>
      </c>
    </row>
    <row r="24" spans="1:6" x14ac:dyDescent="0.25">
      <c r="A24" s="7" t="s">
        <v>34</v>
      </c>
      <c r="B24" s="8">
        <v>3966669.6100000017</v>
      </c>
      <c r="C24" s="8">
        <v>7063642.5199999986</v>
      </c>
      <c r="D24" s="8">
        <v>15018902.949999997</v>
      </c>
      <c r="E24" s="8">
        <v>0</v>
      </c>
      <c r="F24" s="9">
        <f t="shared" si="0"/>
        <v>15018902.949999997</v>
      </c>
    </row>
    <row r="25" spans="1:6" x14ac:dyDescent="0.25">
      <c r="A25" s="7" t="s">
        <v>67</v>
      </c>
      <c r="B25" s="8">
        <v>2870980.9000000004</v>
      </c>
      <c r="C25" s="8">
        <v>19502522.710000012</v>
      </c>
      <c r="D25" s="8">
        <v>27049458.440000001</v>
      </c>
      <c r="E25" s="8">
        <v>5945917.7199999969</v>
      </c>
      <c r="F25" s="9">
        <f t="shared" si="0"/>
        <v>21103540.720000006</v>
      </c>
    </row>
    <row r="26" spans="1:6" x14ac:dyDescent="0.25">
      <c r="A26" s="7" t="s">
        <v>89</v>
      </c>
      <c r="B26" s="8">
        <v>1559059.1600000004</v>
      </c>
      <c r="C26" s="8">
        <v>10119636.990000002</v>
      </c>
      <c r="D26" s="8">
        <v>17353847.850000001</v>
      </c>
      <c r="E26" s="8">
        <v>4318524.2999999989</v>
      </c>
      <c r="F26" s="9">
        <f t="shared" si="0"/>
        <v>13035323.550000003</v>
      </c>
    </row>
    <row r="27" spans="1:6" x14ac:dyDescent="0.25">
      <c r="A27" s="7" t="s">
        <v>86</v>
      </c>
      <c r="B27" s="8">
        <v>5538705.3999999976</v>
      </c>
      <c r="C27" s="8">
        <v>33656465.200000003</v>
      </c>
      <c r="D27" s="8">
        <v>46898147.32</v>
      </c>
      <c r="E27" s="8">
        <v>2527956.44</v>
      </c>
      <c r="F27" s="9">
        <f t="shared" si="0"/>
        <v>44370190.880000003</v>
      </c>
    </row>
    <row r="28" spans="1:6" x14ac:dyDescent="0.25">
      <c r="A28" s="7" t="s">
        <v>88</v>
      </c>
      <c r="B28" s="8">
        <v>9892476.6699999999</v>
      </c>
      <c r="C28" s="8">
        <v>31062126.550000045</v>
      </c>
      <c r="D28" s="8">
        <v>147081376.20999998</v>
      </c>
      <c r="E28" s="8">
        <v>31681985.699999999</v>
      </c>
      <c r="F28" s="9">
        <f t="shared" si="0"/>
        <v>115399390.50999998</v>
      </c>
    </row>
    <row r="29" spans="1:6" x14ac:dyDescent="0.25">
      <c r="A29" s="7" t="s">
        <v>35</v>
      </c>
      <c r="B29" s="8">
        <v>4696580.74</v>
      </c>
      <c r="C29" s="8">
        <v>6897145.6100000013</v>
      </c>
      <c r="D29" s="8">
        <v>20888916.640000004</v>
      </c>
      <c r="E29" s="8">
        <v>1270077.73</v>
      </c>
      <c r="F29" s="9">
        <f t="shared" si="0"/>
        <v>19618838.910000004</v>
      </c>
    </row>
    <row r="30" spans="1:6" x14ac:dyDescent="0.25">
      <c r="A30" s="12" t="s">
        <v>116</v>
      </c>
      <c r="B30" s="13">
        <v>1939094.15</v>
      </c>
      <c r="C30" s="13">
        <v>6872538.9100000001</v>
      </c>
      <c r="D30" s="13">
        <v>16855815.43</v>
      </c>
      <c r="E30" s="13">
        <v>2650283.13</v>
      </c>
      <c r="F30" s="14">
        <f t="shared" si="0"/>
        <v>14205532.300000001</v>
      </c>
    </row>
    <row r="31" spans="1:6" x14ac:dyDescent="0.25">
      <c r="A31" s="7" t="s">
        <v>13</v>
      </c>
      <c r="B31" s="8">
        <v>15268394.590000004</v>
      </c>
      <c r="C31" s="8">
        <v>75359959.520000011</v>
      </c>
      <c r="D31" s="8">
        <v>198677571.58999971</v>
      </c>
      <c r="E31" s="8">
        <v>41266334.94000002</v>
      </c>
      <c r="F31" s="9">
        <f t="shared" si="0"/>
        <v>157411236.64999968</v>
      </c>
    </row>
    <row r="32" spans="1:6" x14ac:dyDescent="0.25">
      <c r="A32" s="7" t="s">
        <v>14</v>
      </c>
      <c r="B32" s="8">
        <v>2391455.3700000006</v>
      </c>
      <c r="C32" s="8">
        <v>17538831.010000002</v>
      </c>
      <c r="D32" s="8">
        <v>22434009.850000009</v>
      </c>
      <c r="E32" s="8">
        <v>0</v>
      </c>
      <c r="F32" s="9">
        <f t="shared" si="0"/>
        <v>22434009.850000009</v>
      </c>
    </row>
    <row r="33" spans="1:6" x14ac:dyDescent="0.25">
      <c r="A33" s="7" t="s">
        <v>20</v>
      </c>
      <c r="B33" s="8">
        <v>9714460.5000000037</v>
      </c>
      <c r="C33" s="8">
        <v>19498818.779999964</v>
      </c>
      <c r="D33" s="8">
        <v>100603587.09999995</v>
      </c>
      <c r="E33" s="8">
        <v>22008435.330000009</v>
      </c>
      <c r="F33" s="9">
        <f t="shared" si="0"/>
        <v>78595151.769999936</v>
      </c>
    </row>
    <row r="34" spans="1:6" x14ac:dyDescent="0.25">
      <c r="A34" s="7" t="s">
        <v>21</v>
      </c>
      <c r="B34" s="8">
        <v>18094720.829999994</v>
      </c>
      <c r="C34" s="8">
        <v>58656342.370000027</v>
      </c>
      <c r="D34" s="8">
        <v>214485666.01999983</v>
      </c>
      <c r="E34" s="8">
        <v>46280795.850000031</v>
      </c>
      <c r="F34" s="9">
        <f t="shared" si="0"/>
        <v>168204870.16999981</v>
      </c>
    </row>
    <row r="35" spans="1:6" x14ac:dyDescent="0.25">
      <c r="A35" s="7" t="s">
        <v>77</v>
      </c>
      <c r="B35" s="8">
        <v>2805396.63</v>
      </c>
      <c r="C35" s="8">
        <v>10603840.970000003</v>
      </c>
      <c r="D35" s="8">
        <v>19950917.620000008</v>
      </c>
      <c r="E35" s="8">
        <v>335084.77</v>
      </c>
      <c r="F35" s="9">
        <f t="shared" si="0"/>
        <v>19615832.850000009</v>
      </c>
    </row>
    <row r="36" spans="1:6" x14ac:dyDescent="0.25">
      <c r="A36" s="12" t="s">
        <v>126</v>
      </c>
      <c r="B36" s="13">
        <v>1453072.65</v>
      </c>
      <c r="C36" s="13">
        <v>8973831</v>
      </c>
      <c r="D36" s="13">
        <v>10426903.649999999</v>
      </c>
      <c r="E36" s="13">
        <v>1453072.65</v>
      </c>
      <c r="F36" s="14">
        <f t="shared" si="0"/>
        <v>8973830.9999999981</v>
      </c>
    </row>
    <row r="37" spans="1:6" x14ac:dyDescent="0.25">
      <c r="A37" s="7" t="s">
        <v>82</v>
      </c>
      <c r="B37" s="8">
        <v>1432615.67</v>
      </c>
      <c r="C37" s="8">
        <v>15625900.200000003</v>
      </c>
      <c r="D37" s="8">
        <v>19128133.760000013</v>
      </c>
      <c r="E37" s="8">
        <v>44317.11</v>
      </c>
      <c r="F37" s="9">
        <f t="shared" si="0"/>
        <v>19083816.650000013</v>
      </c>
    </row>
    <row r="38" spans="1:6" x14ac:dyDescent="0.25">
      <c r="A38" s="7" t="s">
        <v>80</v>
      </c>
      <c r="B38" s="8">
        <v>14843725.280000005</v>
      </c>
      <c r="C38" s="8">
        <v>52752871.409999996</v>
      </c>
      <c r="D38" s="8">
        <v>165328062.13999996</v>
      </c>
      <c r="E38" s="8">
        <v>49034034.760000028</v>
      </c>
      <c r="F38" s="9">
        <f t="shared" si="0"/>
        <v>116294027.37999994</v>
      </c>
    </row>
    <row r="39" spans="1:6" x14ac:dyDescent="0.25">
      <c r="A39" s="7" t="s">
        <v>81</v>
      </c>
      <c r="B39" s="8">
        <v>11903898.389999999</v>
      </c>
      <c r="C39" s="8">
        <v>40038777.550000012</v>
      </c>
      <c r="D39" s="8">
        <v>83360473.189999998</v>
      </c>
      <c r="E39" s="8">
        <v>6432071.6999999993</v>
      </c>
      <c r="F39" s="9">
        <f t="shared" si="0"/>
        <v>76928401.489999995</v>
      </c>
    </row>
    <row r="40" spans="1:6" x14ac:dyDescent="0.25">
      <c r="A40" s="7" t="s">
        <v>84</v>
      </c>
      <c r="B40" s="8">
        <v>4646582.7999999989</v>
      </c>
      <c r="C40" s="8">
        <v>36456168.969999969</v>
      </c>
      <c r="D40" s="8">
        <v>53138920.650000006</v>
      </c>
      <c r="E40" s="8">
        <v>1965269.8400000003</v>
      </c>
      <c r="F40" s="9">
        <f t="shared" si="0"/>
        <v>51173650.810000002</v>
      </c>
    </row>
    <row r="41" spans="1:6" x14ac:dyDescent="0.25">
      <c r="A41" s="7" t="s">
        <v>85</v>
      </c>
      <c r="B41" s="8">
        <v>2822703.870000001</v>
      </c>
      <c r="C41" s="8">
        <v>20538389.600000013</v>
      </c>
      <c r="D41" s="8">
        <v>37627883.540000007</v>
      </c>
      <c r="E41" s="8">
        <v>8029980.4800000014</v>
      </c>
      <c r="F41" s="9">
        <f t="shared" si="0"/>
        <v>29597903.060000006</v>
      </c>
    </row>
    <row r="42" spans="1:6" x14ac:dyDescent="0.25">
      <c r="A42" s="7" t="s">
        <v>83</v>
      </c>
      <c r="B42" s="8">
        <v>5233039.7</v>
      </c>
      <c r="C42" s="8">
        <v>45121692.23999998</v>
      </c>
      <c r="D42" s="8">
        <v>73406276.259999961</v>
      </c>
      <c r="E42" s="8">
        <v>14628067.170000004</v>
      </c>
      <c r="F42" s="9">
        <f t="shared" si="0"/>
        <v>58778209.089999959</v>
      </c>
    </row>
    <row r="43" spans="1:6" x14ac:dyDescent="0.25">
      <c r="A43" s="7" t="s">
        <v>87</v>
      </c>
      <c r="B43" s="8">
        <v>4023591.98</v>
      </c>
      <c r="C43" s="8">
        <v>20248681.069999974</v>
      </c>
      <c r="D43" s="8">
        <v>31586628.54000001</v>
      </c>
      <c r="E43" s="8">
        <v>18798.77</v>
      </c>
      <c r="F43" s="9">
        <f t="shared" si="0"/>
        <v>31567829.770000011</v>
      </c>
    </row>
    <row r="44" spans="1:6" x14ac:dyDescent="0.25">
      <c r="A44" s="12" t="s">
        <v>128</v>
      </c>
      <c r="B44" s="13">
        <v>2614794.19</v>
      </c>
      <c r="C44" s="13">
        <v>9441524.4100000001</v>
      </c>
      <c r="D44" s="13">
        <v>25814741.27</v>
      </c>
      <c r="E44" s="13">
        <v>11253555.57</v>
      </c>
      <c r="F44" s="14">
        <f t="shared" si="0"/>
        <v>14561185.699999999</v>
      </c>
    </row>
    <row r="45" spans="1:6" x14ac:dyDescent="0.25">
      <c r="A45" s="7" t="s">
        <v>60</v>
      </c>
      <c r="B45" s="8">
        <v>13055683.679999996</v>
      </c>
      <c r="C45" s="8">
        <v>35107525</v>
      </c>
      <c r="D45" s="8">
        <v>76713540.049999997</v>
      </c>
      <c r="E45" s="8">
        <v>6278147.8299999982</v>
      </c>
      <c r="F45" s="9">
        <f t="shared" si="0"/>
        <v>70435392.219999999</v>
      </c>
    </row>
    <row r="46" spans="1:6" x14ac:dyDescent="0.25">
      <c r="A46" s="7" t="s">
        <v>90</v>
      </c>
      <c r="B46" s="8">
        <v>33701632.350000001</v>
      </c>
      <c r="C46" s="8">
        <v>34444076.329999961</v>
      </c>
      <c r="D46" s="8">
        <v>101847341.02999991</v>
      </c>
      <c r="E46" s="8">
        <v>0</v>
      </c>
      <c r="F46" s="9">
        <f t="shared" si="0"/>
        <v>101847341.02999991</v>
      </c>
    </row>
    <row r="47" spans="1:6" x14ac:dyDescent="0.25">
      <c r="A47" s="7" t="s">
        <v>65</v>
      </c>
      <c r="B47" s="8">
        <v>18394219.270000003</v>
      </c>
      <c r="C47" s="8">
        <v>37256151.289999992</v>
      </c>
      <c r="D47" s="8">
        <v>89074401.529999942</v>
      </c>
      <c r="E47" s="8">
        <v>2820078.29</v>
      </c>
      <c r="F47" s="9">
        <f t="shared" si="0"/>
        <v>86254323.239999935</v>
      </c>
    </row>
    <row r="48" spans="1:6" x14ac:dyDescent="0.25">
      <c r="A48" s="7" t="s">
        <v>37</v>
      </c>
      <c r="B48" s="8">
        <v>8018376.2099999972</v>
      </c>
      <c r="C48" s="8">
        <v>30544180.319999985</v>
      </c>
      <c r="D48" s="8">
        <v>135667306.45999986</v>
      </c>
      <c r="E48" s="8">
        <v>27474543.479999974</v>
      </c>
      <c r="F48" s="9">
        <f t="shared" si="0"/>
        <v>108192762.97999988</v>
      </c>
    </row>
    <row r="49" spans="1:6" x14ac:dyDescent="0.25">
      <c r="A49" s="7" t="s">
        <v>123</v>
      </c>
      <c r="B49" s="8">
        <v>5311216.459999999</v>
      </c>
      <c r="C49" s="8">
        <v>7594280.4399999995</v>
      </c>
      <c r="D49" s="8">
        <v>18216713.360000003</v>
      </c>
      <c r="E49" s="8">
        <v>0</v>
      </c>
      <c r="F49" s="9">
        <f t="shared" si="0"/>
        <v>18216713.360000003</v>
      </c>
    </row>
    <row r="50" spans="1:6" x14ac:dyDescent="0.25">
      <c r="A50" s="7" t="s">
        <v>92</v>
      </c>
      <c r="B50" s="8">
        <v>9307039.3100000005</v>
      </c>
      <c r="C50" s="8">
        <v>14549834.859999996</v>
      </c>
      <c r="D50" s="8">
        <v>92792627.909999952</v>
      </c>
      <c r="E50" s="8">
        <v>17675898.600000001</v>
      </c>
      <c r="F50" s="9">
        <f t="shared" si="0"/>
        <v>75116729.309999943</v>
      </c>
    </row>
    <row r="51" spans="1:6" x14ac:dyDescent="0.25">
      <c r="A51" s="7" t="s">
        <v>91</v>
      </c>
      <c r="B51" s="8">
        <v>1825125.9600000004</v>
      </c>
      <c r="C51" s="8">
        <v>12493698.879999995</v>
      </c>
      <c r="D51" s="8">
        <v>20124999.439999979</v>
      </c>
      <c r="E51" s="8">
        <v>1821812.4100000001</v>
      </c>
      <c r="F51" s="9">
        <f t="shared" si="0"/>
        <v>18303187.029999979</v>
      </c>
    </row>
    <row r="52" spans="1:6" x14ac:dyDescent="0.25">
      <c r="A52" s="7" t="s">
        <v>93</v>
      </c>
      <c r="B52" s="8">
        <v>7044747.0899999999</v>
      </c>
      <c r="C52" s="8">
        <v>9035535.5800000001</v>
      </c>
      <c r="D52" s="8">
        <v>19121744.41</v>
      </c>
      <c r="E52" s="8">
        <v>4404965.45</v>
      </c>
      <c r="F52" s="9">
        <f t="shared" si="0"/>
        <v>14716778.960000001</v>
      </c>
    </row>
    <row r="53" spans="1:6" x14ac:dyDescent="0.25">
      <c r="A53" s="7" t="s">
        <v>124</v>
      </c>
      <c r="B53" s="8">
        <v>81202.719999999987</v>
      </c>
      <c r="C53" s="8">
        <v>4672384.46</v>
      </c>
      <c r="D53" s="8">
        <v>5814964.0100000007</v>
      </c>
      <c r="E53" s="8">
        <v>791124.67</v>
      </c>
      <c r="F53" s="9">
        <f t="shared" si="0"/>
        <v>5023839.3400000008</v>
      </c>
    </row>
    <row r="54" spans="1:6" x14ac:dyDescent="0.25">
      <c r="A54" s="7" t="s">
        <v>47</v>
      </c>
      <c r="B54" s="8">
        <v>16347323.859999999</v>
      </c>
      <c r="C54" s="8">
        <v>8687212.7199999969</v>
      </c>
      <c r="D54" s="8">
        <v>41381860.439999983</v>
      </c>
      <c r="E54" s="8">
        <v>0</v>
      </c>
      <c r="F54" s="9">
        <f t="shared" si="0"/>
        <v>41381860.439999983</v>
      </c>
    </row>
    <row r="55" spans="1:6" x14ac:dyDescent="0.25">
      <c r="A55" s="7" t="s">
        <v>46</v>
      </c>
      <c r="B55" s="8">
        <v>44711780.709999993</v>
      </c>
      <c r="C55" s="8">
        <v>23711271.519999996</v>
      </c>
      <c r="D55" s="8">
        <v>113134832.94000006</v>
      </c>
      <c r="E55" s="8">
        <v>0</v>
      </c>
      <c r="F55" s="9">
        <f t="shared" si="0"/>
        <v>113134832.94000006</v>
      </c>
    </row>
    <row r="56" spans="1:6" x14ac:dyDescent="0.25">
      <c r="A56" s="12" t="s">
        <v>125</v>
      </c>
      <c r="B56" s="13">
        <v>4059865.67</v>
      </c>
      <c r="C56" s="13">
        <v>8128488.1600000001</v>
      </c>
      <c r="D56" s="13">
        <v>16248219.5</v>
      </c>
      <c r="E56" s="13">
        <v>0</v>
      </c>
      <c r="F56" s="14">
        <f t="shared" si="0"/>
        <v>16248219.5</v>
      </c>
    </row>
    <row r="57" spans="1:6" x14ac:dyDescent="0.25">
      <c r="A57" s="7" t="s">
        <v>42</v>
      </c>
      <c r="B57" s="8">
        <v>3936.71</v>
      </c>
      <c r="C57" s="8">
        <v>2882586.5999999978</v>
      </c>
      <c r="D57" s="8">
        <v>2932943.2699999991</v>
      </c>
      <c r="E57" s="8">
        <v>1985872.0199999998</v>
      </c>
      <c r="F57" s="9">
        <f t="shared" si="0"/>
        <v>947071.2499999993</v>
      </c>
    </row>
    <row r="58" spans="1:6" x14ac:dyDescent="0.25">
      <c r="A58" s="7" t="s">
        <v>51</v>
      </c>
      <c r="B58" s="8">
        <v>705561.41999999981</v>
      </c>
      <c r="C58" s="8">
        <v>21615673.809999999</v>
      </c>
      <c r="D58" s="8">
        <v>28300561.570000011</v>
      </c>
      <c r="E58" s="8">
        <v>13105746.560000004</v>
      </c>
      <c r="F58" s="9">
        <f t="shared" si="0"/>
        <v>15194815.010000007</v>
      </c>
    </row>
    <row r="59" spans="1:6" x14ac:dyDescent="0.25">
      <c r="A59" s="7" t="s">
        <v>52</v>
      </c>
      <c r="B59" s="8">
        <v>1789330.1300000004</v>
      </c>
      <c r="C59" s="8">
        <v>20202640.199999992</v>
      </c>
      <c r="D59" s="8">
        <v>24121884.170000006</v>
      </c>
      <c r="E59" s="8">
        <v>919936.65000000014</v>
      </c>
      <c r="F59" s="9">
        <f t="shared" si="0"/>
        <v>23201947.520000007</v>
      </c>
    </row>
    <row r="60" spans="1:6" x14ac:dyDescent="0.25">
      <c r="A60" s="7" t="s">
        <v>48</v>
      </c>
      <c r="B60" s="8">
        <v>3260924.2399999998</v>
      </c>
      <c r="C60" s="8">
        <v>38069467.159999989</v>
      </c>
      <c r="D60" s="8">
        <v>47562809.179999977</v>
      </c>
      <c r="E60" s="8">
        <v>1821258.4200000002</v>
      </c>
      <c r="F60" s="9">
        <f t="shared" si="0"/>
        <v>45741550.759999976</v>
      </c>
    </row>
    <row r="61" spans="1:6" x14ac:dyDescent="0.25">
      <c r="A61" s="7" t="s">
        <v>28</v>
      </c>
      <c r="B61" s="8">
        <v>8000196.3100000015</v>
      </c>
      <c r="C61" s="8">
        <v>45315902.180000007</v>
      </c>
      <c r="D61" s="8">
        <v>68102332.409999982</v>
      </c>
      <c r="E61" s="8">
        <v>0</v>
      </c>
      <c r="F61" s="9">
        <f t="shared" si="0"/>
        <v>68102332.409999982</v>
      </c>
    </row>
    <row r="62" spans="1:6" x14ac:dyDescent="0.25">
      <c r="A62" s="7" t="s">
        <v>39</v>
      </c>
      <c r="B62" s="8">
        <v>6490689.4799999986</v>
      </c>
      <c r="C62" s="8">
        <v>52994581.18000003</v>
      </c>
      <c r="D62" s="8">
        <v>73550437.920000032</v>
      </c>
      <c r="E62" s="8">
        <v>31965839.030000009</v>
      </c>
      <c r="F62" s="9">
        <f t="shared" si="0"/>
        <v>41584598.890000023</v>
      </c>
    </row>
    <row r="63" spans="1:6" x14ac:dyDescent="0.25">
      <c r="A63" s="7" t="s">
        <v>40</v>
      </c>
      <c r="B63" s="8">
        <v>1638967.5799999998</v>
      </c>
      <c r="C63" s="8">
        <v>15208325.609999999</v>
      </c>
      <c r="D63" s="8">
        <v>20453777.689999998</v>
      </c>
      <c r="E63" s="8">
        <v>3156569.1599999997</v>
      </c>
      <c r="F63" s="9">
        <f t="shared" si="0"/>
        <v>17297208.529999997</v>
      </c>
    </row>
    <row r="64" spans="1:6" x14ac:dyDescent="0.25">
      <c r="A64" s="7" t="s">
        <v>50</v>
      </c>
      <c r="B64" s="8">
        <v>104390.18</v>
      </c>
      <c r="C64" s="8">
        <v>3215539.6899999985</v>
      </c>
      <c r="D64" s="8">
        <v>3658757.1199999992</v>
      </c>
      <c r="E64" s="8">
        <v>2085169.0099999998</v>
      </c>
      <c r="F64" s="9">
        <f t="shared" si="0"/>
        <v>1573588.1099999994</v>
      </c>
    </row>
    <row r="65" spans="1:6" x14ac:dyDescent="0.25">
      <c r="A65" s="7" t="s">
        <v>43</v>
      </c>
      <c r="B65" s="8">
        <v>528818.63</v>
      </c>
      <c r="C65" s="8">
        <v>6359458.1599999992</v>
      </c>
      <c r="D65" s="8">
        <v>8964770.3200000022</v>
      </c>
      <c r="E65" s="8">
        <v>3663205.8900000006</v>
      </c>
      <c r="F65" s="9">
        <f t="shared" si="0"/>
        <v>5301564.4300000016</v>
      </c>
    </row>
    <row r="66" spans="1:6" x14ac:dyDescent="0.25">
      <c r="A66" s="7" t="s">
        <v>53</v>
      </c>
      <c r="B66" s="8">
        <v>4023366.6099999989</v>
      </c>
      <c r="C66" s="8">
        <v>10786264.970000003</v>
      </c>
      <c r="D66" s="8">
        <v>18832998.18999999</v>
      </c>
      <c r="E66" s="8">
        <v>0</v>
      </c>
      <c r="F66" s="9">
        <f t="shared" si="0"/>
        <v>18832998.18999999</v>
      </c>
    </row>
    <row r="67" spans="1:6" x14ac:dyDescent="0.25">
      <c r="A67" s="12" t="s">
        <v>131</v>
      </c>
      <c r="B67" s="13">
        <v>398305.08</v>
      </c>
      <c r="C67" s="13">
        <v>4632431.5199999996</v>
      </c>
      <c r="D67" s="13">
        <v>8192375.8099999996</v>
      </c>
      <c r="E67" s="13">
        <v>2659849.2000000002</v>
      </c>
      <c r="F67" s="14">
        <f t="shared" si="0"/>
        <v>5532526.6099999994</v>
      </c>
    </row>
    <row r="68" spans="1:6" x14ac:dyDescent="0.25">
      <c r="A68" s="7" t="s">
        <v>75</v>
      </c>
      <c r="B68" s="8">
        <v>3370447.7000000007</v>
      </c>
      <c r="C68" s="8">
        <v>10297191.319999997</v>
      </c>
      <c r="D68" s="8">
        <v>17217105.589999992</v>
      </c>
      <c r="E68" s="8">
        <v>419425.85</v>
      </c>
      <c r="F68" s="9">
        <f t="shared" si="0"/>
        <v>16797679.739999991</v>
      </c>
    </row>
    <row r="69" spans="1:6" x14ac:dyDescent="0.25">
      <c r="A69" s="7" t="s">
        <v>74</v>
      </c>
      <c r="B69" s="8">
        <v>3052175.0099999993</v>
      </c>
      <c r="C69" s="8">
        <v>14128401.980000006</v>
      </c>
      <c r="D69" s="8">
        <v>64372991.579999983</v>
      </c>
      <c r="E69" s="8">
        <v>9905715.8100000024</v>
      </c>
      <c r="F69" s="9">
        <f t="shared" si="0"/>
        <v>54467275.769999981</v>
      </c>
    </row>
    <row r="70" spans="1:6" x14ac:dyDescent="0.25">
      <c r="A70" s="7" t="s">
        <v>30</v>
      </c>
      <c r="B70" s="8">
        <v>4228864.18</v>
      </c>
      <c r="C70" s="8">
        <v>12990808.490000004</v>
      </c>
      <c r="D70" s="8">
        <v>53316892.729999974</v>
      </c>
      <c r="E70" s="8">
        <v>7363439.9199999962</v>
      </c>
      <c r="F70" s="9">
        <f t="shared" si="0"/>
        <v>45953452.80999998</v>
      </c>
    </row>
    <row r="71" spans="1:6" x14ac:dyDescent="0.25">
      <c r="A71" s="7" t="s">
        <v>29</v>
      </c>
      <c r="B71" s="8">
        <v>5072988.0000000009</v>
      </c>
      <c r="C71" s="8">
        <v>18062049.109999988</v>
      </c>
      <c r="D71" s="8">
        <v>29803024.27999999</v>
      </c>
      <c r="E71" s="8">
        <v>132203.81000000003</v>
      </c>
      <c r="F71" s="9">
        <f t="shared" si="0"/>
        <v>29670820.469999991</v>
      </c>
    </row>
    <row r="72" spans="1:6" x14ac:dyDescent="0.25">
      <c r="A72" s="7" t="s">
        <v>27</v>
      </c>
      <c r="B72" s="8">
        <v>6972938.540000001</v>
      </c>
      <c r="C72" s="8">
        <v>32129802.509999983</v>
      </c>
      <c r="D72" s="8">
        <v>98017832.709999949</v>
      </c>
      <c r="E72" s="8">
        <v>23508682.54000001</v>
      </c>
      <c r="F72" s="9">
        <f t="shared" si="0"/>
        <v>74509150.169999942</v>
      </c>
    </row>
    <row r="73" spans="1:6" x14ac:dyDescent="0.25">
      <c r="A73" s="7" t="s">
        <v>26</v>
      </c>
      <c r="B73" s="8">
        <v>3564356.03</v>
      </c>
      <c r="C73" s="8">
        <v>33572316.240000032</v>
      </c>
      <c r="D73" s="8">
        <v>78923508.089999974</v>
      </c>
      <c r="E73" s="8">
        <v>16385142.71000001</v>
      </c>
      <c r="F73" s="9">
        <f t="shared" si="0"/>
        <v>62538365.379999965</v>
      </c>
    </row>
    <row r="74" spans="1:6" x14ac:dyDescent="0.25">
      <c r="A74" s="7" t="s">
        <v>66</v>
      </c>
      <c r="B74" s="8">
        <v>2330500.29</v>
      </c>
      <c r="C74" s="8">
        <v>10940497.260000004</v>
      </c>
      <c r="D74" s="8">
        <v>15725593.030000003</v>
      </c>
      <c r="E74" s="8">
        <v>0</v>
      </c>
      <c r="F74" s="9">
        <f t="shared" si="0"/>
        <v>15725593.030000003</v>
      </c>
    </row>
    <row r="75" spans="1:6" x14ac:dyDescent="0.25">
      <c r="A75" s="12" t="s">
        <v>127</v>
      </c>
      <c r="B75" s="13">
        <v>4447115.33</v>
      </c>
      <c r="C75" s="13">
        <v>11044706.630000001</v>
      </c>
      <c r="D75" s="13">
        <v>27396226.690000001</v>
      </c>
      <c r="E75" s="13">
        <v>11608271.310000001</v>
      </c>
      <c r="F75" s="14">
        <f t="shared" si="0"/>
        <v>15787955.380000001</v>
      </c>
    </row>
    <row r="76" spans="1:6" x14ac:dyDescent="0.25">
      <c r="A76" s="7" t="s">
        <v>105</v>
      </c>
      <c r="B76" s="8">
        <v>4604014.2599999988</v>
      </c>
      <c r="C76" s="8">
        <v>13591362.740000004</v>
      </c>
      <c r="D76" s="8">
        <v>30259295.760000013</v>
      </c>
      <c r="E76" s="8">
        <v>501093.45999999996</v>
      </c>
      <c r="F76" s="9">
        <f t="shared" si="0"/>
        <v>29758202.300000012</v>
      </c>
    </row>
    <row r="77" spans="1:6" x14ac:dyDescent="0.25">
      <c r="A77" s="7" t="s">
        <v>103</v>
      </c>
      <c r="B77" s="8">
        <v>5148636.5200000005</v>
      </c>
      <c r="C77" s="8">
        <v>8979695.7300000042</v>
      </c>
      <c r="D77" s="8">
        <v>24142143.950000007</v>
      </c>
      <c r="E77" s="8">
        <v>0</v>
      </c>
      <c r="F77" s="9">
        <f t="shared" si="0"/>
        <v>24142143.950000007</v>
      </c>
    </row>
    <row r="78" spans="1:6" x14ac:dyDescent="0.25">
      <c r="A78" s="7" t="s">
        <v>99</v>
      </c>
      <c r="B78" s="8">
        <v>8565411.6699999999</v>
      </c>
      <c r="C78" s="8">
        <v>52491729.470000006</v>
      </c>
      <c r="D78" s="8">
        <v>79358019.889999956</v>
      </c>
      <c r="E78" s="8">
        <v>11920450.289999997</v>
      </c>
      <c r="F78" s="9">
        <f t="shared" si="0"/>
        <v>67437569.599999964</v>
      </c>
    </row>
    <row r="79" spans="1:6" x14ac:dyDescent="0.25">
      <c r="A79" s="7" t="s">
        <v>100</v>
      </c>
      <c r="B79" s="8">
        <v>32634313.74000001</v>
      </c>
      <c r="C79" s="8">
        <v>71985710.570000023</v>
      </c>
      <c r="D79" s="8">
        <v>189530282.46999988</v>
      </c>
      <c r="E79" s="8">
        <v>19372262.449999999</v>
      </c>
      <c r="F79" s="9">
        <f t="shared" si="0"/>
        <v>170158020.01999989</v>
      </c>
    </row>
    <row r="80" spans="1:6" x14ac:dyDescent="0.25">
      <c r="A80" s="7" t="s">
        <v>98</v>
      </c>
      <c r="B80" s="8">
        <v>24674022.289999992</v>
      </c>
      <c r="C80" s="8">
        <v>67051149.159999959</v>
      </c>
      <c r="D80" s="8">
        <v>132243074.50999993</v>
      </c>
      <c r="E80" s="8">
        <v>173813.61</v>
      </c>
      <c r="F80" s="9">
        <f t="shared" si="0"/>
        <v>132069260.89999993</v>
      </c>
    </row>
    <row r="81" spans="1:6" x14ac:dyDescent="0.25">
      <c r="A81" s="7" t="s">
        <v>101</v>
      </c>
      <c r="B81" s="8">
        <v>26163602.349999994</v>
      </c>
      <c r="C81" s="8">
        <v>19922632.140000001</v>
      </c>
      <c r="D81" s="8">
        <v>74128576.00999999</v>
      </c>
      <c r="E81" s="8">
        <v>337175.28999999992</v>
      </c>
      <c r="F81" s="9">
        <f t="shared" ref="F81:F144" si="1">D81-E81</f>
        <v>73791400.719999984</v>
      </c>
    </row>
    <row r="82" spans="1:6" x14ac:dyDescent="0.25">
      <c r="A82" s="7" t="s">
        <v>102</v>
      </c>
      <c r="B82" s="8">
        <v>18976961.420000002</v>
      </c>
      <c r="C82" s="8">
        <v>16030529.630000006</v>
      </c>
      <c r="D82" s="8">
        <v>70869970.449999988</v>
      </c>
      <c r="E82" s="8">
        <v>10585879.669999998</v>
      </c>
      <c r="F82" s="9">
        <f t="shared" si="1"/>
        <v>60284090.779999986</v>
      </c>
    </row>
    <row r="83" spans="1:6" x14ac:dyDescent="0.25">
      <c r="A83" s="7" t="s">
        <v>104</v>
      </c>
      <c r="B83" s="8">
        <v>691159.04000000015</v>
      </c>
      <c r="C83" s="8">
        <v>10865930.769999994</v>
      </c>
      <c r="D83" s="8">
        <v>13183451.149999995</v>
      </c>
      <c r="E83" s="8">
        <v>1873264.35</v>
      </c>
      <c r="F83" s="9">
        <f t="shared" si="1"/>
        <v>11310186.799999995</v>
      </c>
    </row>
    <row r="84" spans="1:6" x14ac:dyDescent="0.25">
      <c r="A84" s="7" t="s">
        <v>106</v>
      </c>
      <c r="B84" s="8">
        <v>21968627.910000004</v>
      </c>
      <c r="C84" s="8">
        <v>18815330.18</v>
      </c>
      <c r="D84" s="8">
        <v>62752586.000000007</v>
      </c>
      <c r="E84" s="8">
        <v>0</v>
      </c>
      <c r="F84" s="9">
        <f t="shared" si="1"/>
        <v>62752586.000000007</v>
      </c>
    </row>
    <row r="85" spans="1:6" x14ac:dyDescent="0.25">
      <c r="A85" s="7" t="s">
        <v>107</v>
      </c>
      <c r="B85" s="8">
        <v>15378296.899999999</v>
      </c>
      <c r="C85" s="8">
        <v>12742519.089999994</v>
      </c>
      <c r="D85" s="8">
        <v>70155973.549999967</v>
      </c>
      <c r="E85" s="8">
        <v>3730973.0999999996</v>
      </c>
      <c r="F85" s="9">
        <f t="shared" si="1"/>
        <v>66425000.449999966</v>
      </c>
    </row>
    <row r="86" spans="1:6" x14ac:dyDescent="0.25">
      <c r="A86" s="12" t="s">
        <v>134</v>
      </c>
      <c r="B86" s="13">
        <v>33817.82</v>
      </c>
      <c r="C86" s="13">
        <v>2897675.21</v>
      </c>
      <c r="D86" s="13">
        <v>3800095.66</v>
      </c>
      <c r="E86" s="13">
        <v>2587993.04</v>
      </c>
      <c r="F86" s="14">
        <f t="shared" si="1"/>
        <v>1212102.6200000001</v>
      </c>
    </row>
    <row r="87" spans="1:6" x14ac:dyDescent="0.25">
      <c r="A87" s="7" t="s">
        <v>110</v>
      </c>
      <c r="B87" s="8">
        <v>8201284.1099999985</v>
      </c>
      <c r="C87" s="8">
        <v>28344886.469999984</v>
      </c>
      <c r="D87" s="8">
        <v>102177963.66000009</v>
      </c>
      <c r="E87" s="8">
        <v>27257225.050000016</v>
      </c>
      <c r="F87" s="9">
        <f t="shared" si="1"/>
        <v>74920738.610000074</v>
      </c>
    </row>
    <row r="88" spans="1:6" x14ac:dyDescent="0.25">
      <c r="A88" s="7" t="s">
        <v>111</v>
      </c>
      <c r="B88" s="8">
        <v>4754921.72</v>
      </c>
      <c r="C88" s="8">
        <v>22979220.699999999</v>
      </c>
      <c r="D88" s="8">
        <v>61748316.899999976</v>
      </c>
      <c r="E88" s="8">
        <v>21123189.400000006</v>
      </c>
      <c r="F88" s="9">
        <f t="shared" si="1"/>
        <v>40625127.49999997</v>
      </c>
    </row>
    <row r="89" spans="1:6" x14ac:dyDescent="0.25">
      <c r="A89" s="7" t="s">
        <v>108</v>
      </c>
      <c r="B89" s="8">
        <v>285438.64</v>
      </c>
      <c r="C89" s="8">
        <v>12542731.249999996</v>
      </c>
      <c r="D89" s="8">
        <v>13503861.679999994</v>
      </c>
      <c r="E89" s="8">
        <v>967444.65000000014</v>
      </c>
      <c r="F89" s="9">
        <f t="shared" si="1"/>
        <v>12536417.029999994</v>
      </c>
    </row>
    <row r="90" spans="1:6" x14ac:dyDescent="0.25">
      <c r="A90" s="7" t="s">
        <v>109</v>
      </c>
      <c r="B90" s="8">
        <v>1011026.6800000002</v>
      </c>
      <c r="C90" s="8">
        <v>7348744.0300000012</v>
      </c>
      <c r="D90" s="8">
        <v>16705714.760000004</v>
      </c>
      <c r="E90" s="8">
        <v>5718231.9599999972</v>
      </c>
      <c r="F90" s="9">
        <f t="shared" si="1"/>
        <v>10987482.800000006</v>
      </c>
    </row>
    <row r="91" spans="1:6" x14ac:dyDescent="0.25">
      <c r="A91" s="7" t="s">
        <v>112</v>
      </c>
      <c r="B91" s="8">
        <v>2847862.9200000009</v>
      </c>
      <c r="C91" s="8">
        <v>7881245.9600000009</v>
      </c>
      <c r="D91" s="8">
        <v>19537835.980000015</v>
      </c>
      <c r="E91" s="8">
        <v>584020.67000000016</v>
      </c>
      <c r="F91" s="9">
        <f t="shared" si="1"/>
        <v>18953815.310000014</v>
      </c>
    </row>
    <row r="92" spans="1:6" x14ac:dyDescent="0.25">
      <c r="A92" s="7" t="s">
        <v>118</v>
      </c>
      <c r="B92" s="8">
        <v>170541.84999999998</v>
      </c>
      <c r="C92" s="8">
        <v>5140500.8499999987</v>
      </c>
      <c r="D92" s="8">
        <v>5794191.1599999983</v>
      </c>
      <c r="E92" s="8">
        <v>414144.97000000009</v>
      </c>
      <c r="F92" s="9">
        <f t="shared" si="1"/>
        <v>5380046.1899999985</v>
      </c>
    </row>
    <row r="93" spans="1:6" x14ac:dyDescent="0.25">
      <c r="A93" s="12" t="s">
        <v>129</v>
      </c>
      <c r="B93" s="13">
        <v>6116417.4100000001</v>
      </c>
      <c r="C93" s="13">
        <v>20792303.890000001</v>
      </c>
      <c r="D93" s="13">
        <v>51440386.610000007</v>
      </c>
      <c r="E93" s="13">
        <v>25449992.480000004</v>
      </c>
      <c r="F93" s="14">
        <f t="shared" si="1"/>
        <v>25990394.130000003</v>
      </c>
    </row>
    <row r="94" spans="1:6" x14ac:dyDescent="0.25">
      <c r="A94" s="7" t="s">
        <v>9</v>
      </c>
      <c r="B94" s="8">
        <v>27975838.090000011</v>
      </c>
      <c r="C94" s="8">
        <v>115135644.16999999</v>
      </c>
      <c r="D94" s="8">
        <v>501833801.43000007</v>
      </c>
      <c r="E94" s="8">
        <v>55876447.149999976</v>
      </c>
      <c r="F94" s="9">
        <f t="shared" si="1"/>
        <v>445957354.28000009</v>
      </c>
    </row>
    <row r="95" spans="1:6" x14ac:dyDescent="0.25">
      <c r="A95" s="7" t="s">
        <v>10</v>
      </c>
      <c r="B95" s="8">
        <v>8873297.049999997</v>
      </c>
      <c r="C95" s="8">
        <v>76787220.569999993</v>
      </c>
      <c r="D95" s="8">
        <v>388832742.7700004</v>
      </c>
      <c r="E95" s="8">
        <v>57795053.19000002</v>
      </c>
      <c r="F95" s="9">
        <f t="shared" si="1"/>
        <v>331037689.5800004</v>
      </c>
    </row>
    <row r="96" spans="1:6" x14ac:dyDescent="0.25">
      <c r="A96" s="7" t="s">
        <v>5</v>
      </c>
      <c r="B96" s="8">
        <v>6666140.4800000032</v>
      </c>
      <c r="C96" s="8">
        <v>93211272.48999998</v>
      </c>
      <c r="D96" s="8">
        <v>213483287.52999935</v>
      </c>
      <c r="E96" s="8">
        <v>83051794.049999952</v>
      </c>
      <c r="F96" s="9">
        <f t="shared" si="1"/>
        <v>130431493.47999939</v>
      </c>
    </row>
    <row r="97" spans="1:6" x14ac:dyDescent="0.25">
      <c r="A97" s="7" t="s">
        <v>4</v>
      </c>
      <c r="B97" s="8">
        <v>22635261.579999998</v>
      </c>
      <c r="C97" s="8">
        <v>56663732.99000001</v>
      </c>
      <c r="D97" s="8">
        <v>291818125.82999974</v>
      </c>
      <c r="E97" s="8">
        <v>57818149.169999957</v>
      </c>
      <c r="F97" s="9">
        <f t="shared" si="1"/>
        <v>233999976.65999979</v>
      </c>
    </row>
    <row r="98" spans="1:6" x14ac:dyDescent="0.25">
      <c r="A98" s="7" t="s">
        <v>6</v>
      </c>
      <c r="B98" s="8">
        <v>39152148.539999999</v>
      </c>
      <c r="C98" s="8">
        <v>65951336.649999991</v>
      </c>
      <c r="D98" s="8">
        <v>447510209.75000072</v>
      </c>
      <c r="E98" s="8">
        <v>69826107.520000011</v>
      </c>
      <c r="F98" s="9">
        <f t="shared" si="1"/>
        <v>377684102.23000073</v>
      </c>
    </row>
    <row r="99" spans="1:6" x14ac:dyDescent="0.25">
      <c r="A99" s="7" t="s">
        <v>12</v>
      </c>
      <c r="B99" s="8">
        <v>23448608.879999995</v>
      </c>
      <c r="C99" s="8">
        <v>94576584.620000035</v>
      </c>
      <c r="D99" s="8">
        <v>450336387.78999996</v>
      </c>
      <c r="E99" s="8">
        <v>82554204.299999937</v>
      </c>
      <c r="F99" s="9">
        <f t="shared" si="1"/>
        <v>367782183.49000001</v>
      </c>
    </row>
    <row r="100" spans="1:6" x14ac:dyDescent="0.25">
      <c r="A100" s="7" t="s">
        <v>8</v>
      </c>
      <c r="B100" s="8">
        <v>2121938.8200000003</v>
      </c>
      <c r="C100" s="8">
        <v>19143993.979999993</v>
      </c>
      <c r="D100" s="8">
        <v>35579674.110000007</v>
      </c>
      <c r="E100" s="8">
        <v>16175356.650000008</v>
      </c>
      <c r="F100" s="9">
        <f t="shared" si="1"/>
        <v>19404317.460000001</v>
      </c>
    </row>
    <row r="101" spans="1:6" x14ac:dyDescent="0.25">
      <c r="A101" s="12" t="s">
        <v>133</v>
      </c>
      <c r="B101" s="13">
        <v>38885.33</v>
      </c>
      <c r="C101" s="13">
        <v>4147207.41</v>
      </c>
      <c r="D101" s="13">
        <v>9258676.209999999</v>
      </c>
      <c r="E101" s="13">
        <v>0</v>
      </c>
      <c r="F101" s="14">
        <f t="shared" si="1"/>
        <v>9258676.209999999</v>
      </c>
    </row>
    <row r="102" spans="1:6" x14ac:dyDescent="0.25">
      <c r="A102" s="7" t="s">
        <v>68</v>
      </c>
      <c r="B102" s="8">
        <v>24952408.559999987</v>
      </c>
      <c r="C102" s="8">
        <v>28934179.439999983</v>
      </c>
      <c r="D102" s="8">
        <v>80982401.700000033</v>
      </c>
      <c r="E102" s="8">
        <v>0</v>
      </c>
      <c r="F102" s="9">
        <f t="shared" si="1"/>
        <v>80982401.700000033</v>
      </c>
    </row>
    <row r="103" spans="1:6" x14ac:dyDescent="0.25">
      <c r="A103" s="7" t="s">
        <v>64</v>
      </c>
      <c r="B103" s="8">
        <v>13049410.729999997</v>
      </c>
      <c r="C103" s="8">
        <v>45867140.400000028</v>
      </c>
      <c r="D103" s="8">
        <v>88536506.479999974</v>
      </c>
      <c r="E103" s="8">
        <v>17143803.620000005</v>
      </c>
      <c r="F103" s="9">
        <f t="shared" si="1"/>
        <v>71392702.85999997</v>
      </c>
    </row>
    <row r="104" spans="1:6" x14ac:dyDescent="0.25">
      <c r="A104" s="7" t="s">
        <v>71</v>
      </c>
      <c r="B104" s="8">
        <v>374392.64</v>
      </c>
      <c r="C104" s="8">
        <v>9448528.8100000005</v>
      </c>
      <c r="D104" s="8">
        <v>11021341.17</v>
      </c>
      <c r="E104" s="8">
        <v>7409305.0799999991</v>
      </c>
      <c r="F104" s="9">
        <f t="shared" si="1"/>
        <v>3612036.0900000008</v>
      </c>
    </row>
    <row r="105" spans="1:6" x14ac:dyDescent="0.25">
      <c r="A105" s="7" t="s">
        <v>72</v>
      </c>
      <c r="B105" s="8">
        <v>912920.40999999968</v>
      </c>
      <c r="C105" s="8">
        <v>7760166.9599999962</v>
      </c>
      <c r="D105" s="8">
        <v>10099331.309999993</v>
      </c>
      <c r="E105" s="8">
        <v>1063719.7699999998</v>
      </c>
      <c r="F105" s="9">
        <f t="shared" si="1"/>
        <v>9035611.5399999935</v>
      </c>
    </row>
    <row r="106" spans="1:6" x14ac:dyDescent="0.25">
      <c r="A106" s="7" t="s">
        <v>69</v>
      </c>
      <c r="B106" s="8">
        <v>294839.32000000007</v>
      </c>
      <c r="C106" s="8">
        <v>7159510.4700000016</v>
      </c>
      <c r="D106" s="8">
        <v>8054809.0300000021</v>
      </c>
      <c r="E106" s="8">
        <v>1297845.5599999998</v>
      </c>
      <c r="F106" s="9">
        <f t="shared" si="1"/>
        <v>6756963.4700000025</v>
      </c>
    </row>
    <row r="107" spans="1:6" x14ac:dyDescent="0.25">
      <c r="A107" s="7" t="s">
        <v>70</v>
      </c>
      <c r="B107" s="8">
        <v>10179552.570000006</v>
      </c>
      <c r="C107" s="8">
        <v>7163025.1900000032</v>
      </c>
      <c r="D107" s="8">
        <v>27522130.330000002</v>
      </c>
      <c r="E107" s="8">
        <v>0</v>
      </c>
      <c r="F107" s="9">
        <f t="shared" si="1"/>
        <v>27522130.330000002</v>
      </c>
    </row>
    <row r="108" spans="1:6" x14ac:dyDescent="0.25">
      <c r="A108" s="7" t="s">
        <v>73</v>
      </c>
      <c r="B108" s="8">
        <v>1821322.61</v>
      </c>
      <c r="C108" s="8">
        <v>7296465.089999998</v>
      </c>
      <c r="D108" s="8">
        <v>11058111.169999996</v>
      </c>
      <c r="E108" s="8">
        <v>543813.14</v>
      </c>
      <c r="F108" s="9">
        <f t="shared" si="1"/>
        <v>10514298.029999996</v>
      </c>
    </row>
    <row r="109" spans="1:6" x14ac:dyDescent="0.25">
      <c r="A109" s="12" t="s">
        <v>132</v>
      </c>
      <c r="B109" s="13">
        <v>112.29</v>
      </c>
      <c r="C109" s="13">
        <v>5419351.9299999997</v>
      </c>
      <c r="D109" s="13">
        <v>7833394.0899999999</v>
      </c>
      <c r="E109" s="13">
        <v>3836702.88</v>
      </c>
      <c r="F109" s="14">
        <f t="shared" si="1"/>
        <v>3996691.21</v>
      </c>
    </row>
    <row r="110" spans="1:6" x14ac:dyDescent="0.25">
      <c r="A110" s="7" t="s">
        <v>44</v>
      </c>
      <c r="B110" s="8">
        <v>100807741.73999999</v>
      </c>
      <c r="C110" s="8">
        <v>88948307.210000038</v>
      </c>
      <c r="D110" s="8">
        <v>304330277.54999977</v>
      </c>
      <c r="E110" s="8">
        <v>0</v>
      </c>
      <c r="F110" s="9">
        <f t="shared" si="1"/>
        <v>304330277.54999977</v>
      </c>
    </row>
    <row r="111" spans="1:6" x14ac:dyDescent="0.25">
      <c r="A111" s="7" t="s">
        <v>45</v>
      </c>
      <c r="B111" s="8">
        <v>1499382.97</v>
      </c>
      <c r="C111" s="8">
        <v>15167556.230000002</v>
      </c>
      <c r="D111" s="8">
        <v>30781580.109999988</v>
      </c>
      <c r="E111" s="8">
        <v>11217105.169999998</v>
      </c>
      <c r="F111" s="9">
        <f t="shared" si="1"/>
        <v>19564474.93999999</v>
      </c>
    </row>
    <row r="112" spans="1:6" x14ac:dyDescent="0.25">
      <c r="A112" s="7" t="s">
        <v>36</v>
      </c>
      <c r="B112" s="8">
        <v>3423146.3299999973</v>
      </c>
      <c r="C112" s="8">
        <v>25853563.620000001</v>
      </c>
      <c r="D112" s="8">
        <v>118137204.53000003</v>
      </c>
      <c r="E112" s="8">
        <v>24519257.399999991</v>
      </c>
      <c r="F112" s="9">
        <f t="shared" si="1"/>
        <v>93617947.13000004</v>
      </c>
    </row>
    <row r="113" spans="1:6" x14ac:dyDescent="0.25">
      <c r="A113" s="7" t="s">
        <v>38</v>
      </c>
      <c r="B113" s="8">
        <v>780775.8</v>
      </c>
      <c r="C113" s="8">
        <v>10662307.450000003</v>
      </c>
      <c r="D113" s="8">
        <v>12564072.130000012</v>
      </c>
      <c r="E113" s="8">
        <v>6651453.7500000028</v>
      </c>
      <c r="F113" s="9">
        <f t="shared" si="1"/>
        <v>5912618.3800000092</v>
      </c>
    </row>
    <row r="114" spans="1:6" x14ac:dyDescent="0.25">
      <c r="A114" s="12" t="s">
        <v>130</v>
      </c>
      <c r="B114" s="13">
        <v>148.79</v>
      </c>
      <c r="C114" s="13">
        <v>2522066.83</v>
      </c>
      <c r="D114" s="13">
        <v>2522513.2000000002</v>
      </c>
      <c r="E114" s="13">
        <v>0</v>
      </c>
      <c r="F114" s="14">
        <f t="shared" si="1"/>
        <v>2522513.2000000002</v>
      </c>
    </row>
    <row r="115" spans="1:6" x14ac:dyDescent="0.25">
      <c r="A115" s="7" t="s">
        <v>61</v>
      </c>
      <c r="B115" s="8">
        <v>15526454.08</v>
      </c>
      <c r="C115" s="8">
        <v>14035279.209999993</v>
      </c>
      <c r="D115" s="8">
        <v>46842367.910000056</v>
      </c>
      <c r="E115" s="8">
        <v>0</v>
      </c>
      <c r="F115" s="9">
        <f t="shared" si="1"/>
        <v>46842367.910000056</v>
      </c>
    </row>
    <row r="116" spans="1:6" x14ac:dyDescent="0.25">
      <c r="A116" s="7" t="s">
        <v>63</v>
      </c>
      <c r="B116" s="8">
        <v>1793132.5800000003</v>
      </c>
      <c r="C116" s="8">
        <v>16290641.120000005</v>
      </c>
      <c r="D116" s="8">
        <v>30176904.049999993</v>
      </c>
      <c r="E116" s="8">
        <v>15446160.359999994</v>
      </c>
      <c r="F116" s="9">
        <f t="shared" si="1"/>
        <v>14730743.689999999</v>
      </c>
    </row>
    <row r="117" spans="1:6" x14ac:dyDescent="0.25">
      <c r="A117" s="7" t="s">
        <v>62</v>
      </c>
      <c r="B117" s="8">
        <v>164349.10000000003</v>
      </c>
      <c r="C117" s="8">
        <v>10768597.969999999</v>
      </c>
      <c r="D117" s="8">
        <v>11176962.129999999</v>
      </c>
      <c r="E117" s="8">
        <v>1605408.33</v>
      </c>
      <c r="F117" s="9">
        <f t="shared" si="1"/>
        <v>9571553.7999999989</v>
      </c>
    </row>
    <row r="118" spans="1:6" x14ac:dyDescent="0.25">
      <c r="A118" s="7" t="s">
        <v>25</v>
      </c>
      <c r="B118" s="8">
        <v>1961037.4199999997</v>
      </c>
      <c r="C118" s="8">
        <v>16508995.310000002</v>
      </c>
      <c r="D118" s="8">
        <v>20850068.110000011</v>
      </c>
      <c r="E118" s="8">
        <v>2683709.6399999997</v>
      </c>
      <c r="F118" s="9">
        <f t="shared" si="1"/>
        <v>18166358.47000001</v>
      </c>
    </row>
    <row r="119" spans="1:6" x14ac:dyDescent="0.25">
      <c r="A119" s="7" t="s">
        <v>31</v>
      </c>
      <c r="B119" s="8">
        <v>3256585.1100000003</v>
      </c>
      <c r="C119" s="8">
        <v>9369318.7100000009</v>
      </c>
      <c r="D119" s="8">
        <v>18314915.009999987</v>
      </c>
      <c r="E119" s="8">
        <v>7427868.6799999997</v>
      </c>
      <c r="F119" s="9">
        <f t="shared" si="1"/>
        <v>10887046.329999987</v>
      </c>
    </row>
    <row r="120" spans="1:6" x14ac:dyDescent="0.25">
      <c r="A120" s="7" t="s">
        <v>32</v>
      </c>
      <c r="B120" s="8">
        <v>447916.77</v>
      </c>
      <c r="C120" s="8">
        <v>5608463.5099999998</v>
      </c>
      <c r="D120" s="8">
        <v>7149987.1700000027</v>
      </c>
      <c r="E120" s="8">
        <v>937859.97</v>
      </c>
      <c r="F120" s="9">
        <f t="shared" si="1"/>
        <v>6212127.200000003</v>
      </c>
    </row>
    <row r="121" spans="1:6" x14ac:dyDescent="0.25">
      <c r="A121" s="12" t="s">
        <v>138</v>
      </c>
      <c r="B121" s="13">
        <v>3813.55</v>
      </c>
      <c r="C121" s="13">
        <v>3382658.07</v>
      </c>
      <c r="D121" s="13">
        <v>3521578.34</v>
      </c>
      <c r="E121" s="13">
        <v>3008787.2</v>
      </c>
      <c r="F121" s="14">
        <f t="shared" si="1"/>
        <v>512791.13999999966</v>
      </c>
    </row>
    <row r="122" spans="1:6" x14ac:dyDescent="0.25">
      <c r="A122" s="7" t="s">
        <v>54</v>
      </c>
      <c r="B122" s="8">
        <v>5703242.8900000034</v>
      </c>
      <c r="C122" s="8">
        <v>26631864.809999991</v>
      </c>
      <c r="D122" s="8">
        <v>36537278.840000018</v>
      </c>
      <c r="E122" s="8">
        <v>5050661.59</v>
      </c>
      <c r="F122" s="9">
        <f t="shared" si="1"/>
        <v>31486617.250000019</v>
      </c>
    </row>
    <row r="123" spans="1:6" x14ac:dyDescent="0.25">
      <c r="A123" s="7" t="s">
        <v>55</v>
      </c>
      <c r="B123" s="8">
        <v>1906215.75</v>
      </c>
      <c r="C123" s="8">
        <v>9968088.5800000075</v>
      </c>
      <c r="D123" s="8">
        <v>18386968.70999999</v>
      </c>
      <c r="E123" s="8">
        <v>8635508.5899999999</v>
      </c>
      <c r="F123" s="9">
        <f t="shared" si="1"/>
        <v>9751460.1199999899</v>
      </c>
    </row>
    <row r="124" spans="1:6" x14ac:dyDescent="0.25">
      <c r="A124" s="7" t="s">
        <v>57</v>
      </c>
      <c r="B124" s="8">
        <v>432388.01</v>
      </c>
      <c r="C124" s="8">
        <v>7230093.7200000035</v>
      </c>
      <c r="D124" s="8">
        <v>16353339.940000001</v>
      </c>
      <c r="E124" s="8">
        <v>5544600.4699999997</v>
      </c>
      <c r="F124" s="9">
        <f t="shared" si="1"/>
        <v>10808739.470000003</v>
      </c>
    </row>
    <row r="125" spans="1:6" x14ac:dyDescent="0.25">
      <c r="A125" s="7" t="s">
        <v>78</v>
      </c>
      <c r="B125" s="8">
        <v>1809658.1800000004</v>
      </c>
      <c r="C125" s="8">
        <v>23862332.320000015</v>
      </c>
      <c r="D125" s="8">
        <v>29270598.260000013</v>
      </c>
      <c r="E125" s="8">
        <v>0</v>
      </c>
      <c r="F125" s="9">
        <f t="shared" si="1"/>
        <v>29270598.260000013</v>
      </c>
    </row>
    <row r="126" spans="1:6" x14ac:dyDescent="0.25">
      <c r="A126" s="7" t="s">
        <v>76</v>
      </c>
      <c r="B126" s="8">
        <v>11760728.249999996</v>
      </c>
      <c r="C126" s="8">
        <v>10254016.309999991</v>
      </c>
      <c r="D126" s="8">
        <v>33964864.670000002</v>
      </c>
      <c r="E126" s="8">
        <v>0</v>
      </c>
      <c r="F126" s="9">
        <f t="shared" si="1"/>
        <v>33964864.670000002</v>
      </c>
    </row>
    <row r="127" spans="1:6" x14ac:dyDescent="0.25">
      <c r="A127" s="7" t="s">
        <v>56</v>
      </c>
      <c r="B127" s="8">
        <v>2460166.4900000002</v>
      </c>
      <c r="C127" s="8">
        <v>9607949.1099999975</v>
      </c>
      <c r="D127" s="8">
        <v>16326446.369999995</v>
      </c>
      <c r="E127" s="8">
        <v>0</v>
      </c>
      <c r="F127" s="9">
        <f t="shared" si="1"/>
        <v>16326446.369999995</v>
      </c>
    </row>
    <row r="128" spans="1:6" x14ac:dyDescent="0.25">
      <c r="A128" s="7" t="s">
        <v>79</v>
      </c>
      <c r="B128" s="8">
        <v>9315102.1100000013</v>
      </c>
      <c r="C128" s="8">
        <v>8849837.4800000004</v>
      </c>
      <c r="D128" s="8">
        <v>27480041.700000007</v>
      </c>
      <c r="E128" s="8">
        <v>0</v>
      </c>
      <c r="F128" s="9">
        <f t="shared" si="1"/>
        <v>27480041.700000007</v>
      </c>
    </row>
    <row r="129" spans="1:6" x14ac:dyDescent="0.25">
      <c r="A129" s="12" t="s">
        <v>137</v>
      </c>
      <c r="B129" s="13">
        <v>1483.05</v>
      </c>
      <c r="C129" s="13">
        <v>17376774.219999999</v>
      </c>
      <c r="D129" s="13">
        <v>17540027.919999998</v>
      </c>
      <c r="E129" s="13">
        <v>17315910.939999998</v>
      </c>
      <c r="F129" s="14">
        <f t="shared" si="1"/>
        <v>224116.98000000045</v>
      </c>
    </row>
    <row r="130" spans="1:6" x14ac:dyDescent="0.25">
      <c r="A130" s="7" t="s">
        <v>11</v>
      </c>
      <c r="B130" s="8">
        <v>38364371</v>
      </c>
      <c r="C130" s="8">
        <v>90591142.710000113</v>
      </c>
      <c r="D130" s="8">
        <v>411459323.48000038</v>
      </c>
      <c r="E130" s="8">
        <v>100750540.40000007</v>
      </c>
      <c r="F130" s="9">
        <f t="shared" si="1"/>
        <v>310708783.08000028</v>
      </c>
    </row>
    <row r="131" spans="1:6" x14ac:dyDescent="0.25">
      <c r="A131" s="7" t="s">
        <v>3</v>
      </c>
      <c r="B131" s="8">
        <v>24625721.709999993</v>
      </c>
      <c r="C131" s="8">
        <v>95442843.930000067</v>
      </c>
      <c r="D131" s="8">
        <v>460922685.90999919</v>
      </c>
      <c r="E131" s="8">
        <v>73519022.749999985</v>
      </c>
      <c r="F131" s="9">
        <f t="shared" si="1"/>
        <v>387403663.15999919</v>
      </c>
    </row>
    <row r="132" spans="1:6" x14ac:dyDescent="0.25">
      <c r="A132" s="7" t="s">
        <v>1</v>
      </c>
      <c r="B132" s="8">
        <v>7702496.1300000018</v>
      </c>
      <c r="C132" s="8">
        <v>48471331.160000019</v>
      </c>
      <c r="D132" s="8">
        <v>182699560.58999985</v>
      </c>
      <c r="E132" s="8">
        <v>33572558.220000014</v>
      </c>
      <c r="F132" s="9">
        <f t="shared" si="1"/>
        <v>149127002.36999983</v>
      </c>
    </row>
    <row r="133" spans="1:6" x14ac:dyDescent="0.25">
      <c r="A133" s="7" t="s">
        <v>2</v>
      </c>
      <c r="B133" s="8">
        <v>8056488.5900000008</v>
      </c>
      <c r="C133" s="8">
        <v>69964990.480000004</v>
      </c>
      <c r="D133" s="8">
        <v>126534792.31999998</v>
      </c>
      <c r="E133" s="8">
        <v>70090844.879999951</v>
      </c>
      <c r="F133" s="9">
        <f t="shared" si="1"/>
        <v>56443947.440000027</v>
      </c>
    </row>
    <row r="134" spans="1:6" x14ac:dyDescent="0.25">
      <c r="A134" s="7" t="s">
        <v>0</v>
      </c>
      <c r="B134" s="8">
        <v>12367573.989999998</v>
      </c>
      <c r="C134" s="8">
        <v>105477734.32000002</v>
      </c>
      <c r="D134" s="8">
        <v>338480019.40000027</v>
      </c>
      <c r="E134" s="8">
        <v>95482067.899999917</v>
      </c>
      <c r="F134" s="9">
        <f t="shared" si="1"/>
        <v>242997951.50000036</v>
      </c>
    </row>
    <row r="135" spans="1:6" x14ac:dyDescent="0.25">
      <c r="A135" s="7" t="s">
        <v>7</v>
      </c>
      <c r="B135" s="8">
        <v>13442457.849999998</v>
      </c>
      <c r="C135" s="8">
        <v>32672006.410000008</v>
      </c>
      <c r="D135" s="8">
        <v>65836470.970000036</v>
      </c>
      <c r="E135" s="8">
        <v>1229959.67</v>
      </c>
      <c r="F135" s="9">
        <f t="shared" si="1"/>
        <v>64606511.300000034</v>
      </c>
    </row>
    <row r="136" spans="1:6" x14ac:dyDescent="0.25">
      <c r="A136" s="12" t="s">
        <v>136</v>
      </c>
      <c r="B136" s="13">
        <v>732768.1</v>
      </c>
      <c r="C136" s="13">
        <v>4575223.49</v>
      </c>
      <c r="D136" s="13">
        <v>8401369.3599999994</v>
      </c>
      <c r="E136" s="13">
        <v>3446364.86</v>
      </c>
      <c r="F136" s="14">
        <f t="shared" si="1"/>
        <v>4955004.5</v>
      </c>
    </row>
    <row r="137" spans="1:6" x14ac:dyDescent="0.25">
      <c r="A137" s="7" t="s">
        <v>94</v>
      </c>
      <c r="B137" s="8">
        <v>3876558.3699999982</v>
      </c>
      <c r="C137" s="8">
        <v>27677054.940000024</v>
      </c>
      <c r="D137" s="8">
        <v>39275331.780000009</v>
      </c>
      <c r="E137" s="8">
        <v>4951494.0199999986</v>
      </c>
      <c r="F137" s="9">
        <f t="shared" si="1"/>
        <v>34323837.760000013</v>
      </c>
    </row>
    <row r="138" spans="1:6" x14ac:dyDescent="0.25">
      <c r="A138" s="7" t="s">
        <v>95</v>
      </c>
      <c r="B138" s="8">
        <v>1092142.0499999998</v>
      </c>
      <c r="C138" s="8">
        <v>9637508.2599999961</v>
      </c>
      <c r="D138" s="8">
        <v>11821792.359999999</v>
      </c>
      <c r="E138" s="8">
        <v>32465.73</v>
      </c>
      <c r="F138" s="9">
        <f t="shared" si="1"/>
        <v>11789326.629999999</v>
      </c>
    </row>
    <row r="139" spans="1:6" x14ac:dyDescent="0.25">
      <c r="A139" s="7" t="s">
        <v>96</v>
      </c>
      <c r="B139" s="8">
        <v>7166357.8500000015</v>
      </c>
      <c r="C139" s="8">
        <v>8696640.2100000009</v>
      </c>
      <c r="D139" s="8">
        <v>23029355.910000008</v>
      </c>
      <c r="E139" s="8">
        <v>0</v>
      </c>
      <c r="F139" s="9">
        <f t="shared" si="1"/>
        <v>23029355.910000008</v>
      </c>
    </row>
    <row r="140" spans="1:6" x14ac:dyDescent="0.25">
      <c r="A140" s="7" t="s">
        <v>114</v>
      </c>
      <c r="B140" s="8">
        <v>2090511.8699999996</v>
      </c>
      <c r="C140" s="8">
        <v>21683131.889999993</v>
      </c>
      <c r="D140" s="8">
        <v>38082761.770000003</v>
      </c>
      <c r="E140" s="8">
        <v>12762676.349999998</v>
      </c>
      <c r="F140" s="9">
        <f t="shared" si="1"/>
        <v>25320085.420000006</v>
      </c>
    </row>
    <row r="141" spans="1:6" x14ac:dyDescent="0.25">
      <c r="A141" s="7" t="s">
        <v>115</v>
      </c>
      <c r="B141" s="8">
        <v>14070846.780000005</v>
      </c>
      <c r="C141" s="8">
        <v>17403615.589999989</v>
      </c>
      <c r="D141" s="8">
        <v>45545309.149999969</v>
      </c>
      <c r="E141" s="8">
        <v>0</v>
      </c>
      <c r="F141" s="9">
        <f t="shared" si="1"/>
        <v>45545309.149999969</v>
      </c>
    </row>
    <row r="142" spans="1:6" x14ac:dyDescent="0.25">
      <c r="A142" s="7" t="s">
        <v>113</v>
      </c>
      <c r="B142" s="8">
        <v>1499471.0399999991</v>
      </c>
      <c r="C142" s="8">
        <v>21036088.109999985</v>
      </c>
      <c r="D142" s="8">
        <v>33219224.370000005</v>
      </c>
      <c r="E142" s="8">
        <v>12229322.720000004</v>
      </c>
      <c r="F142" s="9">
        <f t="shared" si="1"/>
        <v>20989901.649999999</v>
      </c>
    </row>
    <row r="143" spans="1:6" x14ac:dyDescent="0.25">
      <c r="A143" s="7" t="s">
        <v>97</v>
      </c>
      <c r="B143" s="8">
        <v>5035148.3200000012</v>
      </c>
      <c r="C143" s="8">
        <v>15402741.680000003</v>
      </c>
      <c r="D143" s="8">
        <v>25473038.32</v>
      </c>
      <c r="E143" s="8">
        <v>0</v>
      </c>
      <c r="F143" s="9">
        <f t="shared" si="1"/>
        <v>25473038.32</v>
      </c>
    </row>
    <row r="144" spans="1:6" x14ac:dyDescent="0.25">
      <c r="A144" s="12" t="s">
        <v>135</v>
      </c>
      <c r="B144" s="13">
        <v>411483.63</v>
      </c>
      <c r="C144" s="13">
        <v>3332019.81</v>
      </c>
      <c r="D144" s="13">
        <v>5590880.4099999992</v>
      </c>
      <c r="E144" s="13">
        <v>2355052.4899999998</v>
      </c>
      <c r="F144" s="14">
        <f t="shared" si="1"/>
        <v>3235827.9199999995</v>
      </c>
    </row>
    <row r="145" spans="1:9" x14ac:dyDescent="0.25">
      <c r="A145" s="7" t="s">
        <v>121</v>
      </c>
      <c r="B145" s="8">
        <v>6300776.8900000006</v>
      </c>
      <c r="C145" s="8">
        <v>27385067.430000003</v>
      </c>
      <c r="D145" s="8">
        <v>40863857.170000002</v>
      </c>
      <c r="E145" s="8">
        <v>0</v>
      </c>
      <c r="F145" s="9">
        <f t="shared" ref="F145:F155" si="2">D145-E145</f>
        <v>40863857.170000002</v>
      </c>
    </row>
    <row r="146" spans="1:9" x14ac:dyDescent="0.25">
      <c r="A146" s="7" t="s">
        <v>19</v>
      </c>
      <c r="B146" s="8">
        <v>413285.39000000013</v>
      </c>
      <c r="C146" s="8">
        <v>24318275.95999999</v>
      </c>
      <c r="D146" s="8">
        <v>28947996.239999991</v>
      </c>
      <c r="E146" s="8">
        <v>3091279.2899999996</v>
      </c>
      <c r="F146" s="9">
        <f t="shared" si="2"/>
        <v>25856716.949999992</v>
      </c>
    </row>
    <row r="147" spans="1:9" x14ac:dyDescent="0.25">
      <c r="A147" s="7" t="s">
        <v>119</v>
      </c>
      <c r="B147" s="8">
        <v>5549234.5099999988</v>
      </c>
      <c r="C147" s="8">
        <v>14829179.94999999</v>
      </c>
      <c r="D147" s="8">
        <v>23572336.640000019</v>
      </c>
      <c r="E147" s="8">
        <v>2355312.33</v>
      </c>
      <c r="F147" s="9">
        <f t="shared" si="2"/>
        <v>21217024.310000017</v>
      </c>
    </row>
    <row r="148" spans="1:9" x14ac:dyDescent="0.25">
      <c r="A148" s="7" t="s">
        <v>120</v>
      </c>
      <c r="B148" s="8">
        <v>476995.37</v>
      </c>
      <c r="C148" s="8">
        <v>16045329.330000004</v>
      </c>
      <c r="D148" s="8">
        <v>16999320.07</v>
      </c>
      <c r="E148" s="8">
        <v>0</v>
      </c>
      <c r="F148" s="9">
        <f t="shared" si="2"/>
        <v>16999320.07</v>
      </c>
    </row>
    <row r="149" spans="1:9" x14ac:dyDescent="0.25">
      <c r="A149" s="7" t="s">
        <v>122</v>
      </c>
      <c r="B149" s="8">
        <v>2403437.7800000007</v>
      </c>
      <c r="C149" s="8">
        <v>11002503.689999999</v>
      </c>
      <c r="D149" s="8">
        <v>15809379.249999993</v>
      </c>
      <c r="E149" s="8">
        <v>0</v>
      </c>
      <c r="F149" s="9">
        <f t="shared" si="2"/>
        <v>15809379.249999993</v>
      </c>
    </row>
    <row r="150" spans="1:9" x14ac:dyDescent="0.25">
      <c r="A150" s="12" t="s">
        <v>139</v>
      </c>
      <c r="B150" s="13">
        <v>3065344.26</v>
      </c>
      <c r="C150" s="13">
        <v>2937231.91</v>
      </c>
      <c r="D150" s="13">
        <v>9067920.4299999997</v>
      </c>
      <c r="E150" s="13">
        <v>0</v>
      </c>
      <c r="F150" s="14">
        <f t="shared" si="2"/>
        <v>9067920.4299999997</v>
      </c>
    </row>
    <row r="151" spans="1:9" x14ac:dyDescent="0.25">
      <c r="A151" s="7" t="s">
        <v>15</v>
      </c>
      <c r="B151" s="8">
        <v>3122256.8299999991</v>
      </c>
      <c r="C151" s="8">
        <v>21090203.189999975</v>
      </c>
      <c r="D151" s="8">
        <v>29625031.000000011</v>
      </c>
      <c r="E151" s="8">
        <v>539526.51</v>
      </c>
      <c r="F151" s="9">
        <f t="shared" si="2"/>
        <v>29085504.49000001</v>
      </c>
    </row>
    <row r="152" spans="1:9" x14ac:dyDescent="0.25">
      <c r="A152" s="7" t="s">
        <v>16</v>
      </c>
      <c r="B152" s="8">
        <v>230774.94000000006</v>
      </c>
      <c r="C152" s="8">
        <v>18504424.960000001</v>
      </c>
      <c r="D152" s="8">
        <v>19164140.240000002</v>
      </c>
      <c r="E152" s="8">
        <v>42341.61</v>
      </c>
      <c r="F152" s="9">
        <f t="shared" si="2"/>
        <v>19121798.630000003</v>
      </c>
    </row>
    <row r="153" spans="1:9" x14ac:dyDescent="0.25">
      <c r="A153" s="7" t="s">
        <v>17</v>
      </c>
      <c r="B153" s="8">
        <v>6279655.7100000018</v>
      </c>
      <c r="C153" s="8">
        <v>10889431.92</v>
      </c>
      <c r="D153" s="8">
        <v>23493885.180000011</v>
      </c>
      <c r="E153" s="8">
        <v>230555.02999999997</v>
      </c>
      <c r="F153" s="9">
        <f t="shared" si="2"/>
        <v>23263330.15000001</v>
      </c>
    </row>
    <row r="154" spans="1:9" x14ac:dyDescent="0.25">
      <c r="A154" s="7" t="s">
        <v>58</v>
      </c>
      <c r="B154" s="8">
        <v>3061109.9499999993</v>
      </c>
      <c r="C154" s="8">
        <v>16214322.749999993</v>
      </c>
      <c r="D154" s="8">
        <v>22336542.650000006</v>
      </c>
      <c r="E154" s="8">
        <v>0</v>
      </c>
      <c r="F154" s="9">
        <f t="shared" si="2"/>
        <v>22336542.650000006</v>
      </c>
    </row>
    <row r="155" spans="1:9" x14ac:dyDescent="0.25">
      <c r="A155" s="7" t="s">
        <v>59</v>
      </c>
      <c r="B155" s="8">
        <v>2071287.8599999999</v>
      </c>
      <c r="C155" s="8">
        <v>11734590.92</v>
      </c>
      <c r="D155" s="8">
        <v>16492115.199999992</v>
      </c>
      <c r="E155" s="8">
        <v>1183713.53</v>
      </c>
      <c r="F155" s="9">
        <f t="shared" si="2"/>
        <v>15308401.669999992</v>
      </c>
    </row>
    <row r="156" spans="1:9" ht="15.75" thickBot="1" x14ac:dyDescent="0.3">
      <c r="A156" s="3" t="s">
        <v>140</v>
      </c>
      <c r="B156" s="4">
        <f>SUM(B16:B155)</f>
        <v>1101494820.0600002</v>
      </c>
      <c r="C156" s="4">
        <v>3391040816.8999996</v>
      </c>
      <c r="D156" s="4">
        <v>9474945172.6300011</v>
      </c>
      <c r="E156" s="4">
        <v>1606570154.4300001</v>
      </c>
      <c r="F156" s="5">
        <f>SUM(F16:F155)</f>
        <v>7868124812.6699963</v>
      </c>
    </row>
    <row r="157" spans="1:9" ht="15.75" thickTop="1" x14ac:dyDescent="0.25"/>
    <row r="158" spans="1:9" ht="18" customHeight="1" x14ac:dyDescent="0.25">
      <c r="A158" s="16"/>
    </row>
    <row r="159" spans="1:9" ht="29.25" customHeight="1" x14ac:dyDescent="0.25">
      <c r="A159" s="20"/>
      <c r="B159" s="20"/>
      <c r="C159" s="20"/>
      <c r="D159" s="20"/>
      <c r="E159" s="20"/>
      <c r="F159" s="20"/>
      <c r="I159" s="17"/>
    </row>
    <row r="160" spans="1:9" x14ac:dyDescent="0.25">
      <c r="A160" s="2"/>
      <c r="I160" s="17"/>
    </row>
    <row r="161" spans="9:10" x14ac:dyDescent="0.25">
      <c r="I161" s="17"/>
    </row>
    <row r="162" spans="9:10" x14ac:dyDescent="0.25">
      <c r="I162" s="17"/>
      <c r="J162" s="18"/>
    </row>
  </sheetData>
  <autoFilter ref="A15:F156"/>
  <mergeCells count="4">
    <mergeCell ref="A11:F11"/>
    <mergeCell ref="A13:F13"/>
    <mergeCell ref="A12:F12"/>
    <mergeCell ref="A159:F15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Jose Madera Perdomo</dc:creator>
  <cp:lastModifiedBy>Mariluz Santos Alvarado</cp:lastModifiedBy>
  <cp:lastPrinted>2021-08-10T14:27:05Z</cp:lastPrinted>
  <dcterms:created xsi:type="dcterms:W3CDTF">2021-08-06T14:04:29Z</dcterms:created>
  <dcterms:modified xsi:type="dcterms:W3CDTF">2021-08-10T14:27:32Z</dcterms:modified>
</cp:coreProperties>
</file>